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595" activeTab="4"/>
  </bookViews>
  <sheets>
    <sheet name="стр.1" sheetId="1" r:id="rId1"/>
    <sheet name="стр.2" sheetId="2" r:id="rId2"/>
    <sheet name="стр.3_10" sheetId="3" r:id="rId3"/>
    <sheet name="стр.11" sheetId="4" r:id="rId4"/>
    <sheet name="стр.13" sheetId="5" r:id="rId5"/>
  </sheets>
  <definedNames>
    <definedName name="_xlnm.Print_Area" localSheetId="0">'стр.1'!$A$1:$DD$37</definedName>
    <definedName name="_xlnm.Print_Area" localSheetId="3">'стр.11'!$A$1:$FE$14</definedName>
    <definedName name="_xlnm.Print_Area" localSheetId="4">'стр.13'!$A$1:$FF$29</definedName>
    <definedName name="_xlnm.Print_Area" localSheetId="1">'стр.2'!$A$1:$DD$26</definedName>
    <definedName name="_xlnm.Print_Area" localSheetId="2">'стр.3_10'!$A$1:$EL$51</definedName>
  </definedNames>
  <calcPr fullCalcOnLoad="1"/>
</workbook>
</file>

<file path=xl/sharedStrings.xml><?xml version="1.0" encoding="utf-8"?>
<sst xmlns="http://schemas.openxmlformats.org/spreadsheetml/2006/main" count="330" uniqueCount="207">
  <si>
    <t>"</t>
  </si>
  <si>
    <t xml:space="preserve"> г.</t>
  </si>
  <si>
    <t>План финансово-хозяйственной деятельности</t>
  </si>
  <si>
    <t>в том числе:</t>
  </si>
  <si>
    <t>(подпись)</t>
  </si>
  <si>
    <t>(расшифровка подписи)</t>
  </si>
  <si>
    <t>УТВЕРЖДАЮ</t>
  </si>
  <si>
    <t>Дата</t>
  </si>
  <si>
    <t>по ОКПО</t>
  </si>
  <si>
    <t>Х</t>
  </si>
  <si>
    <t>Приложение</t>
  </si>
  <si>
    <t>на 20</t>
  </si>
  <si>
    <t>Всего</t>
  </si>
  <si>
    <t>Форма</t>
  </si>
  <si>
    <t>(должность лица, утверждающего документ)</t>
  </si>
  <si>
    <t>М.П.</t>
  </si>
  <si>
    <t>и 20</t>
  </si>
  <si>
    <t>383</t>
  </si>
  <si>
    <t>ИНН</t>
  </si>
  <si>
    <t>КПП</t>
  </si>
  <si>
    <t>единица измерения по ОКЕИ</t>
  </si>
  <si>
    <t>130</t>
  </si>
  <si>
    <t>120</t>
  </si>
  <si>
    <t>180</t>
  </si>
  <si>
    <t>прочие поступления</t>
  </si>
  <si>
    <t>Наименование показателя *</t>
  </si>
  <si>
    <t>Коды</t>
  </si>
  <si>
    <t>к Порядку составления и утверждения плана финансово-хозяйственной деятельности федеральных государственных учреждений, находящихся в ведении Министерства образования и науки Российской Федерации</t>
  </si>
  <si>
    <t>(подпись, расшифровка подписи)</t>
  </si>
  <si>
    <t>код по реестру участников бюджетного
процесса, а также юридических лиц, не
являющихся участниками бюджетного
процесса</t>
  </si>
  <si>
    <t>№
п/п</t>
  </si>
  <si>
    <t>Наименование показателя</t>
  </si>
  <si>
    <t>Сумма, рублей</t>
  </si>
  <si>
    <t xml:space="preserve">на </t>
  </si>
  <si>
    <t>(составляется на очередной финансовый год и плановый период либо в случае утверждения федерального
закона о федеральном бюджете на очередной финансовый год - на очередной финансовый год)</t>
  </si>
  <si>
    <t>Нефинансовые активы, всего:</t>
  </si>
  <si>
    <t>из них:
недвижимое имущество, всего:</t>
  </si>
  <si>
    <t>в том числе: остаточная стоимость</t>
  </si>
  <si>
    <t>особо ценное движимое имущество, всего:</t>
  </si>
  <si>
    <t>Финансовые активы, всего:</t>
  </si>
  <si>
    <t>из них:
денежные средства учреждения, всего</t>
  </si>
  <si>
    <t>из них:
денежные средства учреждения на счетах</t>
  </si>
  <si>
    <t>денежные средства учреждения, размещенные на депозиты в кредитной организации</t>
  </si>
  <si>
    <t>иные финансовые инструменты</t>
  </si>
  <si>
    <t>Дебиторская задолженность, всего:</t>
  </si>
  <si>
    <t>из них:
дебиторская задолженность по доходам</t>
  </si>
  <si>
    <t>дебиторская задолженность по расходам</t>
  </si>
  <si>
    <t>иная дебиторская задолженность</t>
  </si>
  <si>
    <t>Обязательства, всего:</t>
  </si>
  <si>
    <t>из них:
долговые обязательства</t>
  </si>
  <si>
    <t>кредиторская задолженность, всего:</t>
  </si>
  <si>
    <t>из них:
кредиторская задолженность за счет субсидии на финансовое обеспечение выполнения государственного задания</t>
  </si>
  <si>
    <t>кредиторская задолженность за счет поступлений от оказания услуг (выполнения работ) на платной основе и от иной приносящей доход деятельности</t>
  </si>
  <si>
    <t>в том числе:
просроченная кредиторская задолженность</t>
  </si>
  <si>
    <t>Код строки</t>
  </si>
  <si>
    <t>Код по бюджетной классификации Российской Федерации</t>
  </si>
  <si>
    <t>Субсидии на осуществление капитальных вложений</t>
  </si>
  <si>
    <t>Поступления от оказания услуг (выполнения работ) на платной основе и от иной приносящей доход деятельности</t>
  </si>
  <si>
    <t>Остаток средств на начало года</t>
  </si>
  <si>
    <t>001</t>
  </si>
  <si>
    <t>002</t>
  </si>
  <si>
    <t>Возврат остатка субсидии на выполнение государственного задания в объеме, соответствующем недостигнутым показателям государственного задания (-)</t>
  </si>
  <si>
    <t>003</t>
  </si>
  <si>
    <t>Возврат неиспользованных остатков субсидий прошлых
лет в доход бюджета (-)</t>
  </si>
  <si>
    <t>Поступления от доходов **, всего:</t>
  </si>
  <si>
    <t>004</t>
  </si>
  <si>
    <t>в том числе:
от собственности</t>
  </si>
  <si>
    <t>005</t>
  </si>
  <si>
    <t>006</t>
  </si>
  <si>
    <t>20</t>
  </si>
  <si>
    <t>на</t>
  </si>
  <si>
    <t>от оказания услуг (выполнения работ)</t>
  </si>
  <si>
    <t>008</t>
  </si>
  <si>
    <t>010</t>
  </si>
  <si>
    <t>020</t>
  </si>
  <si>
    <t>026</t>
  </si>
  <si>
    <t>иные субсидии, предоставленные из бюджета</t>
  </si>
  <si>
    <t>029</t>
  </si>
  <si>
    <t>030</t>
  </si>
  <si>
    <t>Выплаты по расходам, всего:</t>
  </si>
  <si>
    <t>из них:
фонд оплаты труда</t>
  </si>
  <si>
    <t>111</t>
  </si>
  <si>
    <t>040</t>
  </si>
  <si>
    <t>112</t>
  </si>
  <si>
    <t>119</t>
  </si>
  <si>
    <t>уплата налогов, сборов и иных платежей</t>
  </si>
  <si>
    <t>850</t>
  </si>
  <si>
    <t>из них:
налог на имущество и земельный налог</t>
  </si>
  <si>
    <t>851</t>
  </si>
  <si>
    <t>уплата прочих налогов и сборов</t>
  </si>
  <si>
    <t>852</t>
  </si>
  <si>
    <t>уплата иных платежей</t>
  </si>
  <si>
    <t>853</t>
  </si>
  <si>
    <t>244</t>
  </si>
  <si>
    <t>из них:
услуги связи</t>
  </si>
  <si>
    <t>транспортные услуги</t>
  </si>
  <si>
    <t>коммунальные услуги</t>
  </si>
  <si>
    <t>арендная плата за пользование имуществом</t>
  </si>
  <si>
    <t>прочие работы, услуги</t>
  </si>
  <si>
    <t>увеличение стоимости основных средств</t>
  </si>
  <si>
    <t>увеличение стоимости нематериальных активов</t>
  </si>
  <si>
    <t>увеличение стоимости материальных запасов</t>
  </si>
  <si>
    <t>прочая закупка товаров,
работ и услуг для обеспечения государственных (муниципальных) нужд</t>
  </si>
  <si>
    <t>Остаток средств на конец года</t>
  </si>
  <si>
    <t>101</t>
  </si>
  <si>
    <r>
      <t>_____</t>
    </r>
    <r>
      <rPr>
        <sz val="9"/>
        <rFont val="Times New Roman"/>
        <family val="1"/>
      </rPr>
      <t>*</t>
    </r>
    <r>
      <rPr>
        <sz val="9"/>
        <color indexed="9"/>
        <rFont val="Times New Roman"/>
        <family val="1"/>
      </rPr>
      <t>_</t>
    </r>
    <r>
      <rPr>
        <sz val="9"/>
        <rFont val="Times New Roman"/>
        <family val="1"/>
      </rPr>
      <t>Приводятся только те показатели, по которым планируются поступления и выплаты.</t>
    </r>
  </si>
  <si>
    <r>
      <t>_____</t>
    </r>
    <r>
      <rPr>
        <sz val="9"/>
        <rFont val="Times New Roman"/>
        <family val="1"/>
      </rPr>
      <t>**</t>
    </r>
    <r>
      <rPr>
        <sz val="9"/>
        <color indexed="9"/>
        <rFont val="Times New Roman"/>
        <family val="1"/>
      </rPr>
      <t>_</t>
    </r>
    <r>
      <rPr>
        <sz val="9"/>
        <rFont val="Times New Roman"/>
        <family val="1"/>
      </rPr>
      <t>С  учетом объема субсидии на финансовое обеспечение выполнения государственного задания на проведение научных исследований в области образования и педагогики научным и образовательным учреждениям, подведомственным Министерству образования и науки Российской Федерации, по подразделам 0110 "Фундаментальные исследования", 0708 "Прикладные научные исследования в области образования", видам расходов 611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621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и на выполнение проектов, утвержденных нормативными правовыми актами Правительства Российской Федерации на уровне отчетного года".</t>
    </r>
  </si>
  <si>
    <t>очередной финансовый год</t>
  </si>
  <si>
    <t>1-ый год планового периода</t>
  </si>
  <si>
    <t>2-ой год планового периода</t>
  </si>
  <si>
    <t>Всего на закупки</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</si>
  <si>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</si>
  <si>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 223-ФЗ
"О закупках товаров, работ, услуг отдельными видами юридических лиц"</t>
  </si>
  <si>
    <t>Сумма выплат по расходам на закупку товаров, работ и услуг, рублей
(с точностью до двух знаков после запятой - 0,00)</t>
  </si>
  <si>
    <t>Год начала закупки</t>
  </si>
  <si>
    <t>Выплаты по расходам на закупку товаров, работ, услуг всего:</t>
  </si>
  <si>
    <t>0001</t>
  </si>
  <si>
    <t>в том числе: на оплату контрактов, заключенных до начала очередного финансового года:</t>
  </si>
  <si>
    <t>1001</t>
  </si>
  <si>
    <t>2001</t>
  </si>
  <si>
    <t>(очередной финансовый год)</t>
  </si>
  <si>
    <t>Сумма
(руб., с точностью до двух знаков после запятой - 0,00)</t>
  </si>
  <si>
    <t>Поступление</t>
  </si>
  <si>
    <t>Выбытие</t>
  </si>
  <si>
    <t xml:space="preserve"> IX. Справочная информация</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</si>
  <si>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</si>
  <si>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</si>
  <si>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</si>
  <si>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t>
  </si>
  <si>
    <t xml:space="preserve">Тел. </t>
  </si>
  <si>
    <t xml:space="preserve"> г. и плановый период 20</t>
  </si>
  <si>
    <t xml:space="preserve"> годов</t>
  </si>
  <si>
    <t xml:space="preserve">М.П. </t>
  </si>
  <si>
    <t>Объем финансового обеспечения, рублей (с точностью до двух знаков после запятой - 0,00)</t>
  </si>
  <si>
    <t>Субсидия
на выполнение государственного задания</t>
  </si>
  <si>
    <t>иные выплаты персоналу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</si>
  <si>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учреждений</t>
  </si>
  <si>
    <t>Код
строки</t>
  </si>
  <si>
    <t>Дата предыдущего утверждения плана</t>
  </si>
  <si>
    <t>на закупку товаров, работ, услуг по году начала закупки:</t>
  </si>
  <si>
    <t>(наименование учреждения )</t>
  </si>
  <si>
    <t>II. Показатели финансового состояния муниципального государственного учреждения</t>
  </si>
  <si>
    <t xml:space="preserve">III. Показатели по поступлениям, выплатам муниципального государственного учреждения </t>
  </si>
  <si>
    <t>из них:
от использования имущества, находящегося в муниципальной собственности и переданного
в аренду</t>
  </si>
  <si>
    <t>из них:
от оказания муниципальным  государственным учреждением  услуг (выполнения работ), являющихся основными, предоставление которых для физических и юридических лиц осуществляется на платной основе</t>
  </si>
  <si>
    <t>IV. Показатели выплат по расходам на закупку товаров, работ, услуг муниципального государственного учреждения</t>
  </si>
  <si>
    <t xml:space="preserve">VIII. Сведения о средствах, поступающих во временное распоряжение муниципального государственного учреждения </t>
  </si>
  <si>
    <t>Руководитель муниципального</t>
  </si>
  <si>
    <t>19</t>
  </si>
  <si>
    <t>610601001</t>
  </si>
  <si>
    <t>I. Сведения о деятельности муниципального бюжетного учреждения:</t>
  </si>
  <si>
    <r>
      <t>_____</t>
    </r>
    <r>
      <rPr>
        <sz val="11"/>
        <rFont val="Times New Roman"/>
        <family val="1"/>
      </rPr>
      <t>1.3.</t>
    </r>
    <r>
      <rPr>
        <sz val="11"/>
        <color indexed="9"/>
        <rFont val="Times New Roman"/>
        <family val="1"/>
      </rPr>
      <t>_</t>
    </r>
    <r>
      <rPr>
        <sz val="11"/>
        <rFont val="Times New Roman"/>
        <family val="1"/>
      </rPr>
      <t>Перечень услуг (работ), относящихся в соответствии с уставом муниципального государственного учреждения к его основным видам деятельности, предоставление которых для физических и юридических лиц осуществляется в том числе за плату:    поступление родительской платы за содержание детей в дошкольных учреждениях</t>
    </r>
  </si>
  <si>
    <t>(адрес фактического местонахождения учреждения )</t>
  </si>
  <si>
    <t>муниципальный бюджет</t>
  </si>
  <si>
    <t>областной бюджет</t>
  </si>
  <si>
    <t>X</t>
  </si>
  <si>
    <t>Субсидии, предоставляемые
в соответствии с абзацем вторым п.1 ст. 78.1 БК РФ</t>
  </si>
  <si>
    <t>в т.ч. выплаты персоналу</t>
  </si>
  <si>
    <t xml:space="preserve">расходы по обслуживанию АПС  в рамках подпрограммы «Пожарная безопасность» </t>
  </si>
  <si>
    <t xml:space="preserve">расходы по дистанционному контролю за работоспособностью АПС  рамках подпрограммы «Пожарная безопасность» </t>
  </si>
  <si>
    <t xml:space="preserve">расходы на обеспечение деятельности (оказание услуг) муниципальных учреждений Веселовского района в рамках подпрограммы «Пожарная безопасность» </t>
  </si>
  <si>
    <t xml:space="preserve">        работы, услуги по содержанию имущества</t>
  </si>
  <si>
    <t>007</t>
  </si>
  <si>
    <t>009</t>
  </si>
  <si>
    <t>011</t>
  </si>
  <si>
    <t>012</t>
  </si>
  <si>
    <t>013</t>
  </si>
  <si>
    <t>014</t>
  </si>
  <si>
    <t>015</t>
  </si>
  <si>
    <t>016</t>
  </si>
  <si>
    <t>017</t>
  </si>
  <si>
    <t>018</t>
  </si>
  <si>
    <t>019</t>
  </si>
  <si>
    <t>021</t>
  </si>
  <si>
    <t>022</t>
  </si>
  <si>
    <t>023</t>
  </si>
  <si>
    <t>024</t>
  </si>
  <si>
    <t>025</t>
  </si>
  <si>
    <t>027</t>
  </si>
  <si>
    <t>028</t>
  </si>
  <si>
    <t>031</t>
  </si>
  <si>
    <t>032</t>
  </si>
  <si>
    <t>033</t>
  </si>
  <si>
    <t>034</t>
  </si>
  <si>
    <t>035</t>
  </si>
  <si>
    <t>расходы за счет Субсидий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Весёловского района «Социальная поддержка граждан»</t>
  </si>
  <si>
    <t>расходы на обеспечение деятельности (оказание услуг) муниципальных учреждений Веселовского района в рамках подпрограммы «Развитие общего и дополнительного образования» муниципальной программы Веселовского района «Развитие образования в Веселовском районе»  (Субсидии бюджетным учреждения)</t>
  </si>
  <si>
    <t>прочая закупка товаров,
работ и услуг для обеспечения государственных (муниципальных) нужд за счет   иных субсидии, предоставленных из бюджета</t>
  </si>
  <si>
    <t xml:space="preserve"> учреждения </t>
  </si>
  <si>
    <t>Пономарева Н.В.</t>
  </si>
  <si>
    <t>6-82-01</t>
  </si>
  <si>
    <t>Заведующий МАУ Веселовского</t>
  </si>
  <si>
    <t>района "РЦ"</t>
  </si>
  <si>
    <t>Исполнитель:</t>
  </si>
  <si>
    <t>Заведующий Отделом образования Администрации Веселовского района</t>
  </si>
  <si>
    <r>
      <t>_____</t>
    </r>
    <r>
      <rPr>
        <sz val="11"/>
        <rFont val="Times New Roman"/>
        <family val="1"/>
      </rPr>
      <t>1.1.</t>
    </r>
    <r>
      <rPr>
        <sz val="11"/>
        <color indexed="9"/>
        <rFont val="Times New Roman"/>
        <family val="1"/>
      </rPr>
      <t>_</t>
    </r>
    <r>
      <rPr>
        <sz val="11"/>
        <rFont val="Times New Roman"/>
        <family val="1"/>
      </rPr>
      <t xml:space="preserve">Цели деятельности учреждения :1.) Создание условий для реализации гарантированного гражданам РФ права на получение общедоступного и бесплатного начального общего, основного общего образования. 2.) Формирование общей культуры личности обучающихся на основе усвоения обязательного минимума содержания общеобразовательных программ. 3). Создание условий для осознанного выбора и последующего освоения обучающимися профессиональных образовательных программ. 4). Создание благоприятных условий для разностороннего развития личности, возможности удовлетворения потребности обучающихся в самообразовании и получении дополнительного образования, обеспечение охраны здоровья. </t>
    </r>
  </si>
  <si>
    <r>
      <t>_____</t>
    </r>
    <r>
      <rPr>
        <sz val="11"/>
        <rFont val="Times New Roman"/>
        <family val="1"/>
      </rPr>
      <t>1.2.</t>
    </r>
    <r>
      <rPr>
        <sz val="11"/>
        <color indexed="9"/>
        <rFont val="Times New Roman"/>
        <family val="1"/>
      </rPr>
      <t>_</t>
    </r>
    <r>
      <rPr>
        <sz val="11"/>
        <rFont val="Times New Roman"/>
        <family val="1"/>
      </rPr>
      <t>Основные виды деятельности учреждения :1). Образовательная - реализация образовательных программ: начального общего образования; основного общего образования;</t>
    </r>
  </si>
  <si>
    <t xml:space="preserve">Муниципальное бюджетное общеобразовательное учреждение Красноманычская  основная общеобразовательная школа   </t>
  </si>
  <si>
    <t>347784 Ростовская область, Веселовский район, х.Красный Маныч, ул.Центральная 128</t>
  </si>
  <si>
    <t>6106004479</t>
  </si>
  <si>
    <t>20586Х08490     21586Х08490</t>
  </si>
  <si>
    <t>Ермакова И.П.</t>
  </si>
  <si>
    <t xml:space="preserve">Кт.задолженность истекшего финансового года </t>
  </si>
  <si>
    <t>услуги по организации питания учащихся , продукты питания , расходы по программе "Донское молоко"</t>
  </si>
  <si>
    <t xml:space="preserve">мероприятия по подготовке к отопительному сезону, обучение сотрудников </t>
  </si>
  <si>
    <t>Всего субсидии на выполнение государственного задания</t>
  </si>
  <si>
    <t>21</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</si>
</sst>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0"/>
    </font>
    <font>
      <sz val="11"/>
      <name val="Times New Roman"/>
      <family val="1"/>
    </font>
    <font>
      <sz val="9"/>
      <name val="Times New Roman"/>
      <family val="1"/>
    </font>
    <font>
      <b/>
      <sz val="11"/>
      <name val="Times New Roman"/>
      <family val="1"/>
    </font>
    <font>
      <sz val="11"/>
      <color indexed="9"/>
      <name val="Times New Roman"/>
      <family val="1"/>
    </font>
    <font>
      <sz val="13"/>
      <name val="Times New Roman"/>
      <family val="1"/>
    </font>
    <font>
      <sz val="10"/>
      <name val="Times New Roman"/>
      <family val="1"/>
    </font>
    <font>
      <b/>
      <sz val="10"/>
      <name val="Times New Roman"/>
      <family val="1"/>
    </font>
    <font>
      <sz val="9"/>
      <color indexed="9"/>
      <name val="Times New Roman"/>
      <family val="1"/>
    </font>
    <font>
      <i/>
      <sz val="10"/>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22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left"/>
    </xf>
    <xf numFmtId="0" fontId="1" fillId="0" borderId="0" xfId="0" applyFont="1" applyBorder="1" applyAlignment="1">
      <alignment horizontal="left" wrapText="1"/>
    </xf>
    <xf numFmtId="0" fontId="3" fillId="0" borderId="0" xfId="0" applyFont="1" applyAlignment="1">
      <alignment horizontal="center"/>
    </xf>
    <xf numFmtId="49" fontId="1" fillId="0" borderId="0" xfId="0" applyNumberFormat="1" applyFont="1" applyBorder="1" applyAlignment="1">
      <alignment horizontal="left"/>
    </xf>
    <xf numFmtId="0" fontId="1" fillId="0" borderId="0" xfId="0" applyFont="1" applyAlignment="1">
      <alignment horizontal="right"/>
    </xf>
    <xf numFmtId="0" fontId="1" fillId="0" borderId="0" xfId="0" applyFont="1" applyAlignment="1">
      <alignment vertical="top"/>
    </xf>
    <xf numFmtId="0" fontId="2" fillId="0" borderId="0" xfId="0" applyFont="1" applyAlignment="1">
      <alignment horizontal="left"/>
    </xf>
    <xf numFmtId="0" fontId="1" fillId="0" borderId="0" xfId="0" applyFont="1" applyAlignment="1">
      <alignment/>
    </xf>
    <xf numFmtId="0" fontId="1" fillId="0" borderId="0" xfId="0" applyFont="1" applyBorder="1" applyAlignment="1">
      <alignment horizontal="left"/>
    </xf>
    <xf numFmtId="49" fontId="1" fillId="0" borderId="0" xfId="0" applyNumberFormat="1" applyFont="1" applyFill="1" applyBorder="1" applyAlignment="1">
      <alignment horizontal="left"/>
    </xf>
    <xf numFmtId="0" fontId="3" fillId="0" borderId="0" xfId="0" applyFont="1" applyBorder="1" applyAlignment="1">
      <alignment horizontal="left"/>
    </xf>
    <xf numFmtId="49" fontId="3" fillId="0" borderId="0" xfId="0" applyNumberFormat="1" applyFont="1" applyBorder="1" applyAlignment="1">
      <alignment horizontal="left"/>
    </xf>
    <xf numFmtId="0" fontId="1" fillId="0" borderId="0" xfId="0" applyFont="1" applyFill="1" applyAlignment="1">
      <alignment horizontal="left"/>
    </xf>
    <xf numFmtId="0" fontId="2" fillId="0" borderId="0" xfId="0" applyFont="1" applyAlignment="1">
      <alignment horizontal="center" vertical="top" wrapText="1"/>
    </xf>
    <xf numFmtId="0" fontId="2" fillId="0" borderId="0" xfId="0" applyFont="1" applyBorder="1" applyAlignment="1">
      <alignment horizontal="left"/>
    </xf>
    <xf numFmtId="0" fontId="1" fillId="0" borderId="0" xfId="0" applyFont="1" applyFill="1" applyBorder="1" applyAlignment="1">
      <alignment horizontal="left"/>
    </xf>
    <xf numFmtId="0" fontId="2" fillId="0" borderId="0" xfId="0" applyFont="1" applyAlignment="1">
      <alignment horizontal="center" vertical="top"/>
    </xf>
    <xf numFmtId="0" fontId="2" fillId="0" borderId="0" xfId="0" applyFont="1" applyBorder="1" applyAlignment="1">
      <alignment horizontal="center" vertical="top"/>
    </xf>
    <xf numFmtId="0" fontId="1" fillId="0" borderId="0" xfId="0" applyFont="1" applyBorder="1" applyAlignment="1">
      <alignment horizontal="right"/>
    </xf>
    <xf numFmtId="0" fontId="1" fillId="0" borderId="0" xfId="0" applyFont="1" applyAlignment="1">
      <alignment horizontal="center"/>
    </xf>
    <xf numFmtId="0" fontId="5" fillId="0" borderId="0" xfId="0" applyFont="1" applyAlignment="1">
      <alignment/>
    </xf>
    <xf numFmtId="49" fontId="5" fillId="0" borderId="10" xfId="0" applyNumberFormat="1" applyFont="1" applyFill="1" applyBorder="1" applyAlignment="1">
      <alignment horizontal="left"/>
    </xf>
    <xf numFmtId="0" fontId="5" fillId="0" borderId="10" xfId="0" applyFont="1" applyBorder="1" applyAlignment="1">
      <alignment/>
    </xf>
    <xf numFmtId="0" fontId="5" fillId="0" borderId="10" xfId="0" applyFont="1" applyBorder="1" applyAlignment="1">
      <alignment horizontal="right"/>
    </xf>
    <xf numFmtId="0" fontId="1" fillId="0" borderId="0" xfId="0" applyFont="1" applyFill="1" applyBorder="1" applyAlignment="1">
      <alignment horizontal="center"/>
    </xf>
    <xf numFmtId="49" fontId="1" fillId="0" borderId="0" xfId="0" applyNumberFormat="1" applyFont="1" applyFill="1" applyBorder="1" applyAlignment="1">
      <alignment horizontal="right"/>
    </xf>
    <xf numFmtId="0" fontId="1" fillId="0" borderId="0" xfId="0" applyFont="1" applyAlignment="1">
      <alignment horizontal="right" vertical="top" wrapText="1"/>
    </xf>
    <xf numFmtId="0" fontId="6" fillId="0" borderId="0" xfId="0" applyFont="1" applyAlignment="1">
      <alignment/>
    </xf>
    <xf numFmtId="0" fontId="6" fillId="0" borderId="11" xfId="0" applyFont="1" applyBorder="1" applyAlignment="1">
      <alignment horizontal="center" vertical="top"/>
    </xf>
    <xf numFmtId="0" fontId="7" fillId="0" borderId="11" xfId="0" applyFont="1" applyBorder="1" applyAlignment="1">
      <alignment horizontal="center" vertical="top"/>
    </xf>
    <xf numFmtId="0" fontId="8" fillId="0" borderId="0" xfId="0" applyFont="1" applyAlignment="1">
      <alignment/>
    </xf>
    <xf numFmtId="0" fontId="7" fillId="0" borderId="0" xfId="0" applyFont="1" applyAlignment="1">
      <alignment horizontal="left"/>
    </xf>
    <xf numFmtId="0" fontId="6" fillId="0" borderId="11" xfId="0" applyFont="1" applyBorder="1" applyAlignment="1">
      <alignment/>
    </xf>
    <xf numFmtId="0" fontId="1" fillId="0" borderId="11" xfId="0" applyFont="1" applyBorder="1" applyAlignment="1">
      <alignment/>
    </xf>
    <xf numFmtId="0" fontId="6" fillId="0" borderId="11" xfId="0" applyFont="1" applyBorder="1" applyAlignment="1">
      <alignment vertical="top"/>
    </xf>
    <xf numFmtId="0" fontId="6" fillId="0" borderId="0" xfId="0" applyFont="1" applyAlignment="1">
      <alignment horizontal="right"/>
    </xf>
    <xf numFmtId="0" fontId="2" fillId="0" borderId="0" xfId="0" applyFont="1" applyFill="1" applyAlignment="1">
      <alignment vertical="top" wrapText="1"/>
    </xf>
    <xf numFmtId="0" fontId="1" fillId="0" borderId="0" xfId="0" applyFont="1" applyAlignment="1">
      <alignment horizontal="left" vertical="center"/>
    </xf>
    <xf numFmtId="0" fontId="7" fillId="0" borderId="0" xfId="0" applyFont="1" applyAlignment="1">
      <alignment/>
    </xf>
    <xf numFmtId="2" fontId="6" fillId="0" borderId="0" xfId="0" applyNumberFormat="1" applyFont="1" applyAlignment="1">
      <alignment/>
    </xf>
    <xf numFmtId="0" fontId="9" fillId="0" borderId="0" xfId="0" applyFont="1" applyAlignment="1">
      <alignment/>
    </xf>
    <xf numFmtId="2" fontId="9" fillId="0" borderId="12" xfId="0" applyNumberFormat="1" applyFont="1" applyBorder="1" applyAlignment="1">
      <alignment horizontal="center" vertical="top"/>
    </xf>
    <xf numFmtId="2" fontId="7" fillId="0" borderId="12" xfId="0" applyNumberFormat="1" applyFont="1" applyBorder="1" applyAlignment="1">
      <alignment horizontal="center" vertical="top"/>
    </xf>
    <xf numFmtId="2" fontId="6" fillId="0" borderId="12" xfId="0" applyNumberFormat="1" applyFont="1" applyBorder="1" applyAlignment="1">
      <alignment horizontal="center" vertical="top"/>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49" fontId="1" fillId="0" borderId="10" xfId="0" applyNumberFormat="1" applyFont="1" applyFill="1" applyBorder="1" applyAlignment="1">
      <alignment horizontal="center"/>
    </xf>
    <xf numFmtId="0" fontId="2" fillId="0" borderId="13" xfId="0" applyFont="1" applyBorder="1" applyAlignment="1">
      <alignment horizontal="center" vertical="top"/>
    </xf>
    <xf numFmtId="0" fontId="1" fillId="0" borderId="0" xfId="0" applyFont="1" applyAlignment="1">
      <alignment/>
    </xf>
    <xf numFmtId="0" fontId="1" fillId="0" borderId="0" xfId="0" applyFont="1" applyBorder="1" applyAlignment="1">
      <alignment horizontal="right"/>
    </xf>
    <xf numFmtId="0" fontId="1" fillId="0" borderId="0" xfId="0" applyFont="1" applyAlignment="1">
      <alignment horizontal="right"/>
    </xf>
    <xf numFmtId="0" fontId="4" fillId="0" borderId="0" xfId="0" applyFont="1" applyAlignment="1">
      <alignment horizontal="justify" vertical="top" wrapText="1"/>
    </xf>
    <xf numFmtId="0" fontId="1" fillId="0" borderId="0" xfId="0" applyFont="1" applyAlignment="1">
      <alignment horizontal="justify" vertical="top" wrapText="1"/>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4" xfId="0" applyNumberFormat="1" applyFont="1" applyFill="1" applyBorder="1" applyAlignment="1">
      <alignment horizontal="center"/>
    </xf>
    <xf numFmtId="0" fontId="2" fillId="0" borderId="0" xfId="0" applyFont="1" applyBorder="1" applyAlignment="1">
      <alignment horizontal="center" vertical="top"/>
    </xf>
    <xf numFmtId="0" fontId="4" fillId="0" borderId="0" xfId="0" applyFont="1" applyAlignment="1">
      <alignment vertical="top" wrapText="1"/>
    </xf>
    <xf numFmtId="0" fontId="1" fillId="0" borderId="0" xfId="0" applyFont="1" applyAlignment="1">
      <alignment horizontal="righ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49" fontId="1" fillId="0" borderId="0" xfId="0" applyNumberFormat="1" applyFont="1" applyFill="1" applyBorder="1" applyAlignment="1">
      <alignment horizontal="center" vertical="center" wrapText="1"/>
    </xf>
    <xf numFmtId="0" fontId="1" fillId="0" borderId="10" xfId="0" applyFont="1" applyFill="1" applyBorder="1" applyAlignment="1">
      <alignment horizontal="center" wrapText="1"/>
    </xf>
    <xf numFmtId="0" fontId="1" fillId="0" borderId="0" xfId="0" applyFont="1" applyAlignment="1">
      <alignment horizontal="left" vertical="top" wrapText="1"/>
    </xf>
    <xf numFmtId="0" fontId="4" fillId="0" borderId="0" xfId="0" applyFont="1" applyAlignment="1">
      <alignment horizontal="left" vertical="top" wrapText="1"/>
    </xf>
    <xf numFmtId="0" fontId="1" fillId="0" borderId="0" xfId="0" applyFont="1" applyFill="1" applyAlignment="1">
      <alignment horizontal="left" vertical="top"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3" fillId="0" borderId="0" xfId="0" applyFont="1" applyAlignment="1">
      <alignment horizontal="left" vertical="top"/>
    </xf>
    <xf numFmtId="0" fontId="2" fillId="0" borderId="13" xfId="0" applyFont="1" applyBorder="1" applyAlignment="1">
      <alignment horizontal="center" vertical="top" wrapText="1"/>
    </xf>
    <xf numFmtId="0" fontId="5" fillId="0" borderId="0" xfId="0" applyFont="1" applyBorder="1" applyAlignment="1">
      <alignment horizontal="right"/>
    </xf>
    <xf numFmtId="49" fontId="5" fillId="0" borderId="10" xfId="0" applyNumberFormat="1" applyFont="1" applyFill="1" applyBorder="1" applyAlignment="1">
      <alignment horizontal="left"/>
    </xf>
    <xf numFmtId="0" fontId="5" fillId="0" borderId="0" xfId="0" applyFont="1" applyAlignment="1">
      <alignment horizontal="right"/>
    </xf>
    <xf numFmtId="0" fontId="2" fillId="0" borderId="0" xfId="0" applyFont="1" applyAlignment="1">
      <alignment horizontal="center" vertical="top" wrapText="1"/>
    </xf>
    <xf numFmtId="0" fontId="5" fillId="0" borderId="0" xfId="0" applyFont="1" applyAlignment="1">
      <alignment/>
    </xf>
    <xf numFmtId="0" fontId="2" fillId="0" borderId="0" xfId="0" applyFont="1" applyFill="1" applyAlignment="1">
      <alignment vertical="top" wrapText="1"/>
    </xf>
    <xf numFmtId="0" fontId="2" fillId="0" borderId="0" xfId="0" applyFont="1" applyBorder="1" applyAlignment="1">
      <alignment horizontal="center" vertical="top" wrapText="1"/>
    </xf>
    <xf numFmtId="49" fontId="1" fillId="0" borderId="10" xfId="0" applyNumberFormat="1" applyFont="1" applyFill="1" applyBorder="1" applyAlignment="1">
      <alignment horizontal="left"/>
    </xf>
    <xf numFmtId="0" fontId="1" fillId="0" borderId="0" xfId="0" applyFont="1" applyAlignment="1">
      <alignment horizontal="center"/>
    </xf>
    <xf numFmtId="0" fontId="1" fillId="0" borderId="10" xfId="0" applyFont="1" applyFill="1" applyBorder="1" applyAlignment="1">
      <alignment horizontal="center" vertical="top" wrapText="1"/>
    </xf>
    <xf numFmtId="0" fontId="5" fillId="0" borderId="0" xfId="0" applyFont="1" applyAlignment="1">
      <alignment horizontal="center"/>
    </xf>
    <xf numFmtId="0" fontId="1" fillId="0" borderId="10" xfId="0" applyFont="1" applyFill="1" applyBorder="1" applyAlignment="1">
      <alignment horizont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4" xfId="0" applyNumberFormat="1" applyFont="1" applyBorder="1" applyAlignment="1">
      <alignment horizontal="center" vertical="center"/>
    </xf>
    <xf numFmtId="0" fontId="1" fillId="0" borderId="11" xfId="0" applyFont="1" applyBorder="1" applyAlignment="1">
      <alignment horizontal="left" vertical="center" wrapText="1" indent="2"/>
    </xf>
    <xf numFmtId="0" fontId="1" fillId="0" borderId="12" xfId="0" applyFont="1" applyBorder="1" applyAlignment="1">
      <alignment horizontal="left" vertical="center" wrapText="1" indent="2"/>
    </xf>
    <xf numFmtId="0" fontId="1" fillId="0" borderId="14" xfId="0" applyFont="1" applyBorder="1" applyAlignment="1">
      <alignment horizontal="left" vertical="center" wrapText="1" indent="2"/>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1" xfId="0" applyFont="1" applyBorder="1" applyAlignment="1">
      <alignment horizontal="left" vertical="center" wrapText="1" indent="5"/>
    </xf>
    <xf numFmtId="0" fontId="1" fillId="0" borderId="12" xfId="0" applyFont="1" applyBorder="1" applyAlignment="1">
      <alignment horizontal="left" vertical="center" wrapText="1" indent="5"/>
    </xf>
    <xf numFmtId="0" fontId="1" fillId="0" borderId="14" xfId="0" applyFont="1" applyBorder="1" applyAlignment="1">
      <alignment horizontal="left" vertical="center" wrapText="1" indent="5"/>
    </xf>
    <xf numFmtId="0" fontId="1" fillId="0" borderId="0" xfId="0" applyFont="1" applyAlignment="1">
      <alignment horizont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Fill="1" applyAlignment="1">
      <alignment horizontal="left"/>
    </xf>
    <xf numFmtId="0" fontId="1" fillId="0" borderId="0" xfId="0" applyFont="1" applyFill="1" applyAlignment="1">
      <alignment horizontal="right"/>
    </xf>
    <xf numFmtId="2" fontId="6" fillId="0" borderId="11" xfId="0" applyNumberFormat="1" applyFont="1" applyBorder="1" applyAlignment="1">
      <alignment horizontal="center" vertical="top"/>
    </xf>
    <xf numFmtId="2" fontId="6" fillId="0" borderId="12" xfId="0" applyNumberFormat="1" applyFont="1" applyBorder="1" applyAlignment="1">
      <alignment horizontal="center" vertical="top"/>
    </xf>
    <xf numFmtId="2" fontId="6" fillId="0" borderId="14" xfId="0" applyNumberFormat="1" applyFont="1" applyBorder="1" applyAlignment="1">
      <alignment horizontal="center" vertical="top"/>
    </xf>
    <xf numFmtId="2" fontId="7" fillId="0" borderId="11" xfId="0" applyNumberFormat="1" applyFont="1" applyBorder="1" applyAlignment="1">
      <alignment horizontal="center" vertical="top"/>
    </xf>
    <xf numFmtId="2" fontId="7" fillId="0" borderId="12" xfId="0" applyNumberFormat="1" applyFont="1" applyBorder="1" applyAlignment="1">
      <alignment horizontal="center" vertical="top"/>
    </xf>
    <xf numFmtId="2" fontId="7" fillId="0" borderId="14" xfId="0" applyNumberFormat="1" applyFont="1" applyBorder="1" applyAlignment="1">
      <alignment horizontal="center" vertical="top"/>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2" xfId="0" applyFont="1" applyBorder="1" applyAlignment="1">
      <alignment horizontal="left" vertical="top" wrapText="1"/>
    </xf>
    <xf numFmtId="0" fontId="6" fillId="0" borderId="14" xfId="0" applyFont="1" applyBorder="1" applyAlignment="1">
      <alignment horizontal="left" vertical="top" wrapText="1"/>
    </xf>
    <xf numFmtId="49" fontId="6" fillId="0" borderId="11" xfId="0" applyNumberFormat="1" applyFont="1" applyBorder="1" applyAlignment="1">
      <alignment horizontal="center" vertical="top"/>
    </xf>
    <xf numFmtId="49" fontId="6" fillId="0" borderId="12" xfId="0" applyNumberFormat="1" applyFont="1" applyBorder="1" applyAlignment="1">
      <alignment horizontal="center" vertical="top"/>
    </xf>
    <xf numFmtId="49" fontId="6" fillId="0" borderId="14" xfId="0" applyNumberFormat="1" applyFont="1" applyBorder="1" applyAlignment="1">
      <alignment horizontal="center" vertical="top"/>
    </xf>
    <xf numFmtId="0" fontId="7" fillId="0" borderId="12" xfId="0" applyFont="1" applyBorder="1" applyAlignment="1">
      <alignment vertical="top" wrapText="1"/>
    </xf>
    <xf numFmtId="0" fontId="7" fillId="0" borderId="14" xfId="0" applyFont="1" applyBorder="1" applyAlignment="1">
      <alignment vertical="top" wrapText="1"/>
    </xf>
    <xf numFmtId="49" fontId="7" fillId="0" borderId="11" xfId="0" applyNumberFormat="1" applyFont="1" applyBorder="1" applyAlignment="1">
      <alignment horizontal="center" vertical="top"/>
    </xf>
    <xf numFmtId="49" fontId="7" fillId="0" borderId="12" xfId="0" applyNumberFormat="1" applyFont="1" applyBorder="1" applyAlignment="1">
      <alignment horizontal="center" vertical="top"/>
    </xf>
    <xf numFmtId="49" fontId="7" fillId="0" borderId="14" xfId="0" applyNumberFormat="1" applyFont="1" applyBorder="1" applyAlignment="1">
      <alignment horizontal="center" vertical="top"/>
    </xf>
    <xf numFmtId="0" fontId="6" fillId="0" borderId="12" xfId="0" applyFont="1" applyBorder="1" applyAlignment="1">
      <alignment horizontal="left" vertical="top" wrapText="1" indent="3"/>
    </xf>
    <xf numFmtId="0" fontId="6" fillId="0" borderId="14" xfId="0" applyFont="1" applyBorder="1" applyAlignment="1">
      <alignment horizontal="left" vertical="top" wrapText="1" indent="3"/>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49" fontId="1" fillId="0" borderId="10" xfId="0" applyNumberFormat="1" applyFont="1" applyBorder="1" applyAlignment="1">
      <alignment horizontal="left"/>
    </xf>
    <xf numFmtId="49" fontId="1" fillId="0" borderId="0" xfId="0" applyNumberFormat="1" applyFont="1" applyAlignment="1">
      <alignment horizontal="right"/>
    </xf>
    <xf numFmtId="0" fontId="1" fillId="0" borderId="0" xfId="0" applyFont="1" applyAlignment="1">
      <alignment horizontal="left"/>
    </xf>
    <xf numFmtId="49" fontId="1" fillId="0" borderId="10" xfId="0" applyNumberFormat="1" applyFont="1" applyBorder="1" applyAlignment="1">
      <alignment horizontal="center"/>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6" fillId="0" borderId="12" xfId="0" applyFont="1" applyBorder="1" applyAlignment="1">
      <alignment horizontal="center" vertical="top" wrapText="1"/>
    </xf>
    <xf numFmtId="0" fontId="6" fillId="0" borderId="14" xfId="0" applyFont="1" applyBorder="1" applyAlignment="1">
      <alignment horizontal="center" vertical="top" wrapText="1"/>
    </xf>
    <xf numFmtId="0" fontId="6" fillId="0" borderId="11" xfId="0" applyFont="1" applyBorder="1" applyAlignment="1">
      <alignment horizontal="left" vertical="top" wrapText="1"/>
    </xf>
    <xf numFmtId="0" fontId="8" fillId="0" borderId="0" xfId="0" applyFont="1" applyAlignment="1">
      <alignment horizontal="justify" wrapText="1"/>
    </xf>
    <xf numFmtId="0" fontId="2" fillId="0" borderId="0" xfId="0" applyFont="1" applyAlignment="1">
      <alignment horizontal="justify"/>
    </xf>
    <xf numFmtId="0" fontId="6" fillId="0" borderId="11" xfId="0" applyFont="1" applyBorder="1" applyAlignment="1">
      <alignment horizontal="right" vertical="top" wrapText="1"/>
    </xf>
    <xf numFmtId="0" fontId="6" fillId="0" borderId="12" xfId="0" applyFont="1" applyBorder="1" applyAlignment="1">
      <alignment horizontal="right" vertical="top" wrapText="1"/>
    </xf>
    <xf numFmtId="0" fontId="6" fillId="0" borderId="14" xfId="0" applyFont="1" applyBorder="1" applyAlignment="1">
      <alignment horizontal="right" vertical="top" wrapText="1"/>
    </xf>
    <xf numFmtId="0" fontId="9" fillId="0" borderId="11" xfId="0" applyFont="1" applyBorder="1" applyAlignment="1">
      <alignment horizontal="right" vertical="top" wrapText="1"/>
    </xf>
    <xf numFmtId="0" fontId="9" fillId="0" borderId="12" xfId="0" applyFont="1" applyBorder="1" applyAlignment="1">
      <alignment horizontal="right" vertical="top" wrapText="1"/>
    </xf>
    <xf numFmtId="0" fontId="9" fillId="0" borderId="14" xfId="0" applyFont="1" applyBorder="1" applyAlignment="1">
      <alignment horizontal="right" vertical="top" wrapText="1"/>
    </xf>
    <xf numFmtId="2" fontId="9" fillId="0" borderId="11" xfId="0" applyNumberFormat="1" applyFont="1" applyBorder="1" applyAlignment="1">
      <alignment horizontal="center" vertical="top"/>
    </xf>
    <xf numFmtId="2" fontId="9" fillId="0" borderId="12" xfId="0" applyNumberFormat="1" applyFont="1" applyBorder="1" applyAlignment="1">
      <alignment horizontal="center" vertical="top"/>
    </xf>
    <xf numFmtId="2" fontId="9" fillId="0" borderId="14" xfId="0" applyNumberFormat="1" applyFont="1" applyBorder="1" applyAlignment="1">
      <alignment horizontal="center" vertical="top"/>
    </xf>
    <xf numFmtId="49" fontId="9" fillId="0" borderId="11" xfId="0" applyNumberFormat="1" applyFont="1" applyBorder="1" applyAlignment="1">
      <alignment horizontal="center" vertical="top"/>
    </xf>
    <xf numFmtId="49" fontId="9" fillId="0" borderId="12" xfId="0" applyNumberFormat="1" applyFont="1" applyBorder="1" applyAlignment="1">
      <alignment horizontal="center" vertical="top"/>
    </xf>
    <xf numFmtId="49" fontId="9" fillId="0" borderId="14" xfId="0" applyNumberFormat="1" applyFont="1" applyBorder="1" applyAlignment="1">
      <alignment horizontal="center" vertical="top"/>
    </xf>
    <xf numFmtId="49" fontId="7" fillId="0" borderId="11" xfId="0" applyNumberFormat="1" applyFont="1" applyBorder="1" applyAlignment="1">
      <alignment horizontal="left" vertical="top"/>
    </xf>
    <xf numFmtId="49" fontId="7" fillId="0" borderId="12" xfId="0" applyNumberFormat="1" applyFont="1" applyBorder="1" applyAlignment="1">
      <alignment horizontal="left" vertical="top"/>
    </xf>
    <xf numFmtId="49" fontId="7" fillId="0" borderId="14" xfId="0" applyNumberFormat="1" applyFont="1" applyBorder="1" applyAlignment="1">
      <alignment horizontal="left" vertical="top"/>
    </xf>
    <xf numFmtId="49" fontId="10" fillId="0" borderId="11" xfId="0" applyNumberFormat="1" applyFont="1" applyBorder="1" applyAlignment="1">
      <alignment horizontal="center" vertical="top"/>
    </xf>
    <xf numFmtId="49" fontId="10" fillId="0" borderId="12" xfId="0" applyNumberFormat="1" applyFont="1" applyBorder="1" applyAlignment="1">
      <alignment horizontal="center" vertical="top"/>
    </xf>
    <xf numFmtId="49" fontId="10" fillId="0" borderId="14" xfId="0" applyNumberFormat="1" applyFont="1" applyBorder="1" applyAlignment="1">
      <alignment horizontal="center" vertical="top"/>
    </xf>
    <xf numFmtId="0" fontId="7" fillId="0" borderId="11" xfId="0" applyFont="1" applyBorder="1" applyAlignment="1">
      <alignment horizontal="left" vertical="top" wrapText="1"/>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4" xfId="0" applyNumberFormat="1" applyFont="1" applyBorder="1" applyAlignment="1">
      <alignment horizontal="center" vertical="center"/>
    </xf>
    <xf numFmtId="2" fontId="6" fillId="0" borderId="11" xfId="0" applyNumberFormat="1" applyFont="1" applyBorder="1" applyAlignment="1">
      <alignment horizontal="center" vertical="center"/>
    </xf>
    <xf numFmtId="2" fontId="6" fillId="0" borderId="12" xfId="0" applyNumberFormat="1" applyFont="1" applyBorder="1" applyAlignment="1">
      <alignment horizontal="center" vertical="center"/>
    </xf>
    <xf numFmtId="2" fontId="6" fillId="0" borderId="14" xfId="0" applyNumberFormat="1" applyFont="1" applyBorder="1" applyAlignment="1">
      <alignment horizontal="center" vertical="center"/>
    </xf>
    <xf numFmtId="0" fontId="6" fillId="0" borderId="15" xfId="0" applyFont="1" applyBorder="1" applyAlignment="1">
      <alignment horizontal="right"/>
    </xf>
    <xf numFmtId="0" fontId="6" fillId="0" borderId="13" xfId="0" applyFont="1" applyBorder="1" applyAlignment="1">
      <alignment horizontal="right"/>
    </xf>
    <xf numFmtId="0" fontId="6" fillId="0" borderId="13" xfId="0" applyFont="1" applyBorder="1" applyAlignment="1">
      <alignment horizontal="left"/>
    </xf>
    <xf numFmtId="0" fontId="6" fillId="0" borderId="16" xfId="0" applyFont="1" applyBorder="1" applyAlignment="1">
      <alignment horizontal="left"/>
    </xf>
    <xf numFmtId="0" fontId="6" fillId="0" borderId="19" xfId="0" applyFont="1" applyBorder="1" applyAlignment="1">
      <alignment horizontal="center" vertical="top" wrapText="1"/>
    </xf>
    <xf numFmtId="0" fontId="6" fillId="0" borderId="10" xfId="0" applyFont="1" applyBorder="1" applyAlignment="1">
      <alignment horizontal="center" vertical="top" wrapText="1"/>
    </xf>
    <xf numFmtId="0" fontId="6" fillId="0" borderId="20" xfId="0" applyFont="1" applyBorder="1" applyAlignment="1">
      <alignment horizontal="center" vertical="top" wrapText="1"/>
    </xf>
    <xf numFmtId="49" fontId="6" fillId="0" borderId="12" xfId="0" applyNumberFormat="1" applyFont="1" applyBorder="1" applyAlignment="1">
      <alignment horizontal="left"/>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49" fontId="6" fillId="0" borderId="10" xfId="0" applyNumberFormat="1" applyFont="1" applyBorder="1" applyAlignment="1">
      <alignment horizontal="center"/>
    </xf>
    <xf numFmtId="0" fontId="6" fillId="0" borderId="12" xfId="0" applyFont="1" applyBorder="1" applyAlignment="1">
      <alignment horizontal="left" vertical="top"/>
    </xf>
    <xf numFmtId="0" fontId="6" fillId="0" borderId="14" xfId="0" applyFont="1" applyBorder="1" applyAlignment="1">
      <alignment horizontal="left" vertical="top"/>
    </xf>
    <xf numFmtId="0" fontId="6" fillId="0" borderId="10" xfId="0" applyFont="1" applyBorder="1" applyAlignment="1">
      <alignment horizontal="center"/>
    </xf>
    <xf numFmtId="0" fontId="6" fillId="0" borderId="0" xfId="0" applyFont="1" applyBorder="1" applyAlignment="1">
      <alignment horizontal="left"/>
    </xf>
    <xf numFmtId="0" fontId="6" fillId="0" borderId="12" xfId="0" applyFont="1" applyBorder="1" applyAlignment="1">
      <alignment horizontal="left"/>
    </xf>
    <xf numFmtId="0" fontId="6" fillId="0" borderId="14" xfId="0" applyFont="1" applyBorder="1" applyAlignment="1">
      <alignment horizontal="left"/>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49" fontId="6" fillId="0" borderId="14" xfId="0" applyNumberFormat="1" applyFont="1" applyBorder="1" applyAlignment="1">
      <alignment horizontal="center"/>
    </xf>
    <xf numFmtId="2" fontId="6" fillId="0" borderId="11" xfId="0" applyNumberFormat="1" applyFont="1" applyBorder="1" applyAlignment="1">
      <alignment horizontal="center"/>
    </xf>
    <xf numFmtId="2" fontId="6" fillId="0" borderId="12" xfId="0" applyNumberFormat="1" applyFont="1" applyBorder="1" applyAlignment="1">
      <alignment horizontal="center"/>
    </xf>
    <xf numFmtId="2" fontId="6" fillId="0" borderId="14" xfId="0" applyNumberFormat="1" applyFont="1" applyBorder="1" applyAlignment="1">
      <alignment horizontal="center"/>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14" xfId="0" applyFont="1" applyBorder="1" applyAlignment="1">
      <alignment horizontal="center" vertical="top"/>
    </xf>
    <xf numFmtId="0" fontId="6" fillId="0" borderId="11"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D37"/>
  <sheetViews>
    <sheetView view="pageBreakPreview" zoomScaleSheetLayoutView="100" zoomScalePageLayoutView="0" workbookViewId="0" topLeftCell="A20">
      <selection activeCell="CO23" sqref="CO23:DD23"/>
    </sheetView>
  </sheetViews>
  <sheetFormatPr defaultColWidth="0.875" defaultRowHeight="12.75"/>
  <cols>
    <col min="1" max="16384" width="0.875" style="1" customWidth="1"/>
  </cols>
  <sheetData>
    <row r="1" s="2" customFormat="1" ht="11.25" customHeight="1">
      <c r="BS1" s="10" t="s">
        <v>10</v>
      </c>
    </row>
    <row r="2" spans="71:108" s="2" customFormat="1" ht="73.5" customHeight="1">
      <c r="BS2" s="83" t="s">
        <v>27</v>
      </c>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row>
    <row r="3" spans="71:108" s="2" customFormat="1" ht="6" customHeight="1">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row>
    <row r="4" ht="12.75" customHeight="1">
      <c r="DD4" s="8" t="s">
        <v>13</v>
      </c>
    </row>
    <row r="5" ht="12.75" customHeight="1">
      <c r="DD5" s="8"/>
    </row>
    <row r="6" spans="60:108" ht="12.75" customHeight="1">
      <c r="BH6" s="86" t="s">
        <v>6</v>
      </c>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row>
    <row r="7" spans="60:108" ht="32.25" customHeight="1">
      <c r="BH7" s="87" t="s">
        <v>194</v>
      </c>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row>
    <row r="8" spans="60:108" s="2" customFormat="1" ht="12">
      <c r="BH8" s="84" t="s">
        <v>14</v>
      </c>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row>
    <row r="9" spans="65:108" ht="12.75" customHeight="1">
      <c r="BM9" s="8" t="s">
        <v>132</v>
      </c>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row>
    <row r="10" spans="66:108" s="2" customFormat="1" ht="13.5" customHeight="1">
      <c r="BN10" s="53" t="s">
        <v>28</v>
      </c>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row>
    <row r="11" spans="67:102" ht="12.75" customHeight="1">
      <c r="BO11" s="56" t="s">
        <v>0</v>
      </c>
      <c r="BP11" s="56"/>
      <c r="BQ11" s="52"/>
      <c r="BR11" s="52"/>
      <c r="BS11" s="52"/>
      <c r="BT11" s="52"/>
      <c r="BU11" s="54" t="s">
        <v>0</v>
      </c>
      <c r="BV11" s="54"/>
      <c r="BW11" s="54"/>
      <c r="BX11" s="52"/>
      <c r="BY11" s="52"/>
      <c r="BZ11" s="52"/>
      <c r="CA11" s="52"/>
      <c r="CB11" s="52"/>
      <c r="CC11" s="52"/>
      <c r="CD11" s="52"/>
      <c r="CE11" s="52"/>
      <c r="CF11" s="52"/>
      <c r="CG11" s="52"/>
      <c r="CH11" s="52"/>
      <c r="CI11" s="52"/>
      <c r="CJ11" s="52"/>
      <c r="CK11" s="52"/>
      <c r="CL11" s="52"/>
      <c r="CM11" s="52"/>
      <c r="CN11" s="55">
        <v>20</v>
      </c>
      <c r="CO11" s="55"/>
      <c r="CP11" s="55"/>
      <c r="CQ11" s="55"/>
      <c r="CR11" s="85"/>
      <c r="CS11" s="85"/>
      <c r="CT11" s="85"/>
      <c r="CU11" s="85"/>
      <c r="CV11" s="54" t="s">
        <v>1</v>
      </c>
      <c r="CW11" s="54"/>
      <c r="CX11" s="54"/>
    </row>
    <row r="12" ht="12.75" customHeight="1">
      <c r="DB12" s="7"/>
    </row>
    <row r="13" spans="1:108" ht="16.5">
      <c r="A13" s="88" t="s">
        <v>2</v>
      </c>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row>
    <row r="14" spans="22:88" s="24" customFormat="1" ht="16.5">
      <c r="V14" s="78" t="s">
        <v>11</v>
      </c>
      <c r="W14" s="78"/>
      <c r="X14" s="78"/>
      <c r="Y14" s="78"/>
      <c r="Z14" s="78"/>
      <c r="AA14" s="78"/>
      <c r="AB14" s="78"/>
      <c r="AC14" s="78"/>
      <c r="AD14" s="79" t="s">
        <v>148</v>
      </c>
      <c r="AE14" s="79"/>
      <c r="AF14" s="79"/>
      <c r="AG14" s="79"/>
      <c r="AH14" s="80" t="s">
        <v>130</v>
      </c>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79" t="s">
        <v>69</v>
      </c>
      <c r="BN14" s="79"/>
      <c r="BO14" s="79"/>
      <c r="BP14" s="79"/>
      <c r="BQ14" s="80" t="s">
        <v>16</v>
      </c>
      <c r="BR14" s="80"/>
      <c r="BS14" s="80"/>
      <c r="BT14" s="80"/>
      <c r="BU14" s="80"/>
      <c r="BV14" s="80"/>
      <c r="BW14" s="80"/>
      <c r="BX14" s="79" t="s">
        <v>206</v>
      </c>
      <c r="BY14" s="79"/>
      <c r="BZ14" s="79"/>
      <c r="CA14" s="79"/>
      <c r="CB14" s="82" t="s">
        <v>131</v>
      </c>
      <c r="CC14" s="82"/>
      <c r="CD14" s="82"/>
      <c r="CE14" s="82"/>
      <c r="CF14" s="82"/>
      <c r="CG14" s="82"/>
      <c r="CH14" s="82"/>
      <c r="CI14" s="82"/>
      <c r="CJ14" s="82"/>
    </row>
    <row r="15" spans="1:108" s="24" customFormat="1" ht="6" customHeight="1">
      <c r="A15" s="26"/>
      <c r="B15" s="26"/>
      <c r="C15" s="26"/>
      <c r="D15" s="26"/>
      <c r="E15" s="26"/>
      <c r="F15" s="26"/>
      <c r="G15" s="26"/>
      <c r="H15" s="26"/>
      <c r="I15" s="26"/>
      <c r="J15" s="26"/>
      <c r="K15" s="26"/>
      <c r="L15" s="26"/>
      <c r="M15" s="26"/>
      <c r="N15" s="26"/>
      <c r="O15" s="26"/>
      <c r="P15" s="26"/>
      <c r="Q15" s="26"/>
      <c r="R15" s="26"/>
      <c r="S15" s="26"/>
      <c r="T15" s="26"/>
      <c r="U15" s="26"/>
      <c r="V15" s="26"/>
      <c r="W15" s="26"/>
      <c r="X15" s="27"/>
      <c r="Y15" s="27"/>
      <c r="Z15" s="27"/>
      <c r="AA15" s="26"/>
      <c r="AB15" s="26"/>
      <c r="AC15" s="27"/>
      <c r="AD15" s="25"/>
      <c r="AE15" s="25"/>
      <c r="AF15" s="25"/>
      <c r="AG15" s="25"/>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5"/>
      <c r="BQ15" s="25"/>
      <c r="BR15" s="25"/>
      <c r="BS15" s="25"/>
      <c r="BT15" s="26"/>
      <c r="BU15" s="26"/>
      <c r="BV15" s="26"/>
      <c r="BW15" s="26"/>
      <c r="BX15" s="26"/>
      <c r="BY15" s="26"/>
      <c r="BZ15" s="27"/>
      <c r="CA15" s="25"/>
      <c r="CB15" s="25"/>
      <c r="CC15" s="25"/>
      <c r="CD15" s="25"/>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row>
    <row r="16" spans="1:108" s="24" customFormat="1" ht="25.5" customHeight="1">
      <c r="A16" s="77" t="s">
        <v>34</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row>
    <row r="17" ht="6" customHeight="1"/>
    <row r="18" spans="1:108" ht="57.75" customHeight="1">
      <c r="A18" s="28"/>
      <c r="B18" s="28"/>
      <c r="C18" s="28"/>
      <c r="D18" s="28"/>
      <c r="E18" s="28"/>
      <c r="F18" s="28"/>
      <c r="G18" s="28"/>
      <c r="H18" s="28"/>
      <c r="I18" s="28"/>
      <c r="J18" s="28"/>
      <c r="K18" s="28"/>
      <c r="L18" s="28"/>
      <c r="M18" s="28"/>
      <c r="N18" s="28"/>
      <c r="O18" s="69" t="s">
        <v>197</v>
      </c>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28"/>
      <c r="CR18" s="28"/>
      <c r="CS18" s="28"/>
      <c r="CT18" s="28"/>
      <c r="CU18" s="28"/>
      <c r="CV18" s="28"/>
      <c r="CW18" s="28"/>
      <c r="CX18" s="28"/>
      <c r="CY18" s="28"/>
      <c r="CZ18" s="28"/>
      <c r="DA18" s="28"/>
      <c r="DB18" s="28"/>
      <c r="DC18" s="28"/>
      <c r="DD18" s="28"/>
    </row>
    <row r="19" spans="2:108" s="2" customFormat="1" ht="12.75" customHeight="1">
      <c r="B19" s="21"/>
      <c r="C19" s="21"/>
      <c r="D19" s="21"/>
      <c r="E19" s="21"/>
      <c r="F19" s="21"/>
      <c r="G19" s="21"/>
      <c r="H19" s="21"/>
      <c r="I19" s="21"/>
      <c r="J19" s="21"/>
      <c r="K19" s="21"/>
      <c r="L19" s="21"/>
      <c r="M19" s="21"/>
      <c r="N19" s="21"/>
      <c r="O19" s="62" t="s">
        <v>140</v>
      </c>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21"/>
      <c r="CR19" s="21"/>
      <c r="CS19" s="21"/>
      <c r="CT19" s="21"/>
      <c r="CU19" s="21"/>
      <c r="CV19" s="21"/>
      <c r="CW19" s="21"/>
      <c r="CX19" s="21"/>
      <c r="CY19" s="21"/>
      <c r="CZ19" s="21"/>
      <c r="DA19" s="21"/>
      <c r="DB19" s="21"/>
      <c r="DC19" s="21"/>
      <c r="DD19" s="21"/>
    </row>
    <row r="20" ht="12.75" customHeight="1"/>
    <row r="21" spans="93:108" ht="12.75" customHeight="1">
      <c r="CO21" s="65" t="s">
        <v>26</v>
      </c>
      <c r="CP21" s="66"/>
      <c r="CQ21" s="66"/>
      <c r="CR21" s="66"/>
      <c r="CS21" s="66"/>
      <c r="CT21" s="66"/>
      <c r="CU21" s="66"/>
      <c r="CV21" s="66"/>
      <c r="CW21" s="66"/>
      <c r="CX21" s="66"/>
      <c r="CY21" s="66"/>
      <c r="CZ21" s="66"/>
      <c r="DA21" s="66"/>
      <c r="DB21" s="66"/>
      <c r="DC21" s="66"/>
      <c r="DD21" s="67"/>
    </row>
    <row r="22" spans="1:108" ht="12.75" customHeight="1">
      <c r="A22" s="68" t="s">
        <v>198</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V22" s="12"/>
      <c r="AW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5"/>
      <c r="BX22" s="5"/>
      <c r="BY22" s="5"/>
      <c r="BZ22" s="5"/>
      <c r="CA22" s="5"/>
      <c r="CB22" s="5"/>
      <c r="CC22" s="5"/>
      <c r="CD22" s="5"/>
      <c r="CE22" s="5"/>
      <c r="CF22" s="5"/>
      <c r="CG22" s="5"/>
      <c r="CH22" s="4"/>
      <c r="CM22" s="22" t="s">
        <v>7</v>
      </c>
      <c r="CO22" s="59"/>
      <c r="CP22" s="60"/>
      <c r="CQ22" s="60"/>
      <c r="CR22" s="60"/>
      <c r="CS22" s="60"/>
      <c r="CT22" s="60"/>
      <c r="CU22" s="60"/>
      <c r="CV22" s="60"/>
      <c r="CW22" s="60"/>
      <c r="CX22" s="60"/>
      <c r="CY22" s="60"/>
      <c r="CZ22" s="60"/>
      <c r="DA22" s="60"/>
      <c r="DB22" s="60"/>
      <c r="DC22" s="60"/>
      <c r="DD22" s="61"/>
    </row>
    <row r="23" spans="1:108" ht="41.25" customHeight="1">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V23" s="13"/>
      <c r="AW23" s="13"/>
      <c r="AZ23" s="13"/>
      <c r="BA23" s="13"/>
      <c r="BB23" s="12"/>
      <c r="BC23" s="12"/>
      <c r="BD23" s="12"/>
      <c r="BE23" s="12"/>
      <c r="BF23" s="7"/>
      <c r="BG23" s="7"/>
      <c r="BH23" s="7"/>
      <c r="BI23" s="7"/>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4"/>
      <c r="CM23" s="29" t="s">
        <v>138</v>
      </c>
      <c r="CO23" s="59"/>
      <c r="CP23" s="60"/>
      <c r="CQ23" s="60"/>
      <c r="CR23" s="60"/>
      <c r="CS23" s="60"/>
      <c r="CT23" s="60"/>
      <c r="CU23" s="60"/>
      <c r="CV23" s="60"/>
      <c r="CW23" s="60"/>
      <c r="CX23" s="60"/>
      <c r="CY23" s="60"/>
      <c r="CZ23" s="60"/>
      <c r="DA23" s="60"/>
      <c r="DB23" s="60"/>
      <c r="DC23" s="60"/>
      <c r="DD23" s="61"/>
    </row>
    <row r="24" spans="1:108" ht="12.75" customHeight="1">
      <c r="A24" s="81" t="s">
        <v>152</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V24" s="12"/>
      <c r="AW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4"/>
      <c r="CM24" s="22" t="s">
        <v>8</v>
      </c>
      <c r="CO24" s="59">
        <v>40512187</v>
      </c>
      <c r="CP24" s="60"/>
      <c r="CQ24" s="60"/>
      <c r="CR24" s="60"/>
      <c r="CS24" s="60"/>
      <c r="CT24" s="60"/>
      <c r="CU24" s="60"/>
      <c r="CV24" s="60"/>
      <c r="CW24" s="60"/>
      <c r="CX24" s="60"/>
      <c r="CY24" s="60"/>
      <c r="CZ24" s="60"/>
      <c r="DA24" s="60"/>
      <c r="DB24" s="60"/>
      <c r="DC24" s="60"/>
      <c r="DD24" s="61"/>
    </row>
    <row r="25" spans="1:108" ht="12.75" customHeight="1">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V25" s="4"/>
      <c r="AW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M25" s="8"/>
      <c r="CO25" s="59"/>
      <c r="CP25" s="60"/>
      <c r="CQ25" s="60"/>
      <c r="CR25" s="60"/>
      <c r="CS25" s="60"/>
      <c r="CT25" s="60"/>
      <c r="CU25" s="60"/>
      <c r="CV25" s="60"/>
      <c r="CW25" s="60"/>
      <c r="CX25" s="60"/>
      <c r="CY25" s="60"/>
      <c r="CZ25" s="60"/>
      <c r="DA25" s="60"/>
      <c r="DB25" s="60"/>
      <c r="DC25" s="60"/>
      <c r="DD25" s="61"/>
    </row>
    <row r="26" spans="1:108" s="11" customFormat="1" ht="12.7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4"/>
      <c r="AO26" s="4"/>
      <c r="AP26" s="4"/>
      <c r="AQ26" s="4"/>
      <c r="AV26" s="4"/>
      <c r="AW26" s="4"/>
      <c r="AZ26" s="4"/>
      <c r="BA26" s="4"/>
      <c r="BB26" s="4"/>
      <c r="BC26" s="4"/>
      <c r="BD26" s="4"/>
      <c r="BE26" s="4"/>
      <c r="BF26" s="4"/>
      <c r="BG26" s="4"/>
      <c r="BH26" s="4"/>
      <c r="BI26" s="4"/>
      <c r="BJ26" s="4"/>
      <c r="BK26" s="4"/>
      <c r="BL26" s="4"/>
      <c r="BM26" s="4"/>
      <c r="BN26" s="4"/>
      <c r="BO26" s="4"/>
      <c r="BP26" s="4"/>
      <c r="BQ26" s="4"/>
      <c r="BR26" s="4"/>
      <c r="BS26" s="4"/>
      <c r="BT26" s="4"/>
      <c r="BU26" s="4"/>
      <c r="BV26" s="16"/>
      <c r="BW26" s="4"/>
      <c r="BX26" s="4"/>
      <c r="BY26" s="4"/>
      <c r="BZ26" s="4"/>
      <c r="CA26" s="4"/>
      <c r="CB26" s="4"/>
      <c r="CC26" s="4"/>
      <c r="CD26" s="4"/>
      <c r="CE26" s="4"/>
      <c r="CF26" s="4"/>
      <c r="CG26" s="4"/>
      <c r="CH26" s="4"/>
      <c r="CM26" s="8" t="s">
        <v>18</v>
      </c>
      <c r="CO26" s="59" t="s">
        <v>199</v>
      </c>
      <c r="CP26" s="60"/>
      <c r="CQ26" s="60"/>
      <c r="CR26" s="60"/>
      <c r="CS26" s="60"/>
      <c r="CT26" s="60"/>
      <c r="CU26" s="60"/>
      <c r="CV26" s="60"/>
      <c r="CW26" s="60"/>
      <c r="CX26" s="60"/>
      <c r="CY26" s="60"/>
      <c r="CZ26" s="60"/>
      <c r="DA26" s="60"/>
      <c r="DB26" s="60"/>
      <c r="DC26" s="60"/>
      <c r="DD26" s="61"/>
    </row>
    <row r="27" spans="1:108" s="11" customFormat="1" ht="12.7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V27" s="4"/>
      <c r="AW27" s="4"/>
      <c r="AZ27" s="4"/>
      <c r="BA27" s="4"/>
      <c r="BB27" s="4"/>
      <c r="BC27" s="4"/>
      <c r="BD27" s="4"/>
      <c r="BE27" s="4"/>
      <c r="BF27" s="4"/>
      <c r="BG27" s="4"/>
      <c r="BH27" s="4"/>
      <c r="BI27" s="4"/>
      <c r="BJ27" s="4"/>
      <c r="BK27" s="4"/>
      <c r="BL27" s="4"/>
      <c r="BM27" s="4"/>
      <c r="BN27" s="4"/>
      <c r="BO27" s="4"/>
      <c r="BP27" s="4"/>
      <c r="BQ27" s="4"/>
      <c r="BR27" s="4"/>
      <c r="BS27" s="4"/>
      <c r="BT27" s="4"/>
      <c r="BU27" s="4"/>
      <c r="BV27" s="16"/>
      <c r="BW27" s="4"/>
      <c r="BX27" s="4"/>
      <c r="BY27" s="4"/>
      <c r="BZ27" s="4"/>
      <c r="CA27" s="4"/>
      <c r="CB27" s="4"/>
      <c r="CC27" s="4"/>
      <c r="CD27" s="4"/>
      <c r="CE27" s="4"/>
      <c r="CF27" s="4"/>
      <c r="CG27" s="4"/>
      <c r="CH27" s="4"/>
      <c r="CM27" s="8" t="s">
        <v>19</v>
      </c>
      <c r="CO27" s="59" t="s">
        <v>149</v>
      </c>
      <c r="CP27" s="60"/>
      <c r="CQ27" s="60"/>
      <c r="CR27" s="60"/>
      <c r="CS27" s="60"/>
      <c r="CT27" s="60"/>
      <c r="CU27" s="60"/>
      <c r="CV27" s="60"/>
      <c r="CW27" s="60"/>
      <c r="CX27" s="60"/>
      <c r="CY27" s="60"/>
      <c r="CZ27" s="60"/>
      <c r="DA27" s="60"/>
      <c r="DB27" s="60"/>
      <c r="DC27" s="60"/>
      <c r="DD27" s="61"/>
    </row>
    <row r="28" spans="1:108" s="11" customFormat="1" ht="12.75" customHeight="1">
      <c r="A28" s="4"/>
      <c r="B28" s="4"/>
      <c r="C28" s="4"/>
      <c r="D28" s="4"/>
      <c r="E28" s="4"/>
      <c r="F28" s="4"/>
      <c r="G28" s="4"/>
      <c r="H28" s="12"/>
      <c r="I28" s="12"/>
      <c r="J28" s="12"/>
      <c r="K28" s="12"/>
      <c r="L28" s="12"/>
      <c r="M28" s="12"/>
      <c r="N28" s="12"/>
      <c r="O28" s="12"/>
      <c r="P28" s="12"/>
      <c r="Q28" s="12"/>
      <c r="R28" s="12"/>
      <c r="S28" s="12"/>
      <c r="T28" s="12"/>
      <c r="U28" s="12"/>
      <c r="V28" s="12"/>
      <c r="W28" s="12"/>
      <c r="X28" s="14"/>
      <c r="Y28" s="15"/>
      <c r="Z28" s="4"/>
      <c r="AA28" s="4"/>
      <c r="AB28" s="4"/>
      <c r="AC28" s="4"/>
      <c r="AD28" s="4"/>
      <c r="AE28" s="4"/>
      <c r="AF28" s="4"/>
      <c r="AG28" s="4"/>
      <c r="AH28" s="4"/>
      <c r="AI28" s="4"/>
      <c r="AJ28" s="4"/>
      <c r="AK28" s="4"/>
      <c r="AL28" s="4"/>
      <c r="AM28" s="4"/>
      <c r="AN28" s="4"/>
      <c r="AO28" s="4"/>
      <c r="AP28" s="4"/>
      <c r="AQ28" s="4"/>
      <c r="AV28" s="4"/>
      <c r="AW28" s="4"/>
      <c r="AZ28" s="4"/>
      <c r="BA28" s="4"/>
      <c r="BB28" s="4"/>
      <c r="BC28" s="4"/>
      <c r="BD28" s="4"/>
      <c r="BE28" s="4"/>
      <c r="BF28" s="4"/>
      <c r="BG28" s="4"/>
      <c r="BH28" s="4"/>
      <c r="BI28" s="4"/>
      <c r="BJ28" s="4"/>
      <c r="BK28" s="4"/>
      <c r="BL28" s="4"/>
      <c r="BM28" s="4"/>
      <c r="BN28" s="4"/>
      <c r="BO28" s="4"/>
      <c r="BP28" s="4"/>
      <c r="BQ28" s="4"/>
      <c r="BR28" s="4"/>
      <c r="BS28" s="4"/>
      <c r="BT28" s="4"/>
      <c r="BU28" s="4"/>
      <c r="BV28" s="16"/>
      <c r="BW28" s="4"/>
      <c r="BX28" s="4"/>
      <c r="BY28" s="4"/>
      <c r="BZ28" s="4"/>
      <c r="CA28" s="4"/>
      <c r="CB28" s="4"/>
      <c r="CC28" s="4"/>
      <c r="CD28" s="4"/>
      <c r="CE28" s="4"/>
      <c r="CF28" s="4"/>
      <c r="CG28" s="4"/>
      <c r="CH28" s="4"/>
      <c r="CM28" s="8" t="s">
        <v>20</v>
      </c>
      <c r="CO28" s="59" t="s">
        <v>17</v>
      </c>
      <c r="CP28" s="60"/>
      <c r="CQ28" s="60"/>
      <c r="CR28" s="60"/>
      <c r="CS28" s="60"/>
      <c r="CT28" s="60"/>
      <c r="CU28" s="60"/>
      <c r="CV28" s="60"/>
      <c r="CW28" s="60"/>
      <c r="CX28" s="60"/>
      <c r="CY28" s="60"/>
      <c r="CZ28" s="60"/>
      <c r="DA28" s="60"/>
      <c r="DB28" s="60"/>
      <c r="DC28" s="60"/>
      <c r="DD28" s="61"/>
    </row>
    <row r="29" spans="2:108" s="9" customFormat="1" ht="60" customHeight="1">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W29" s="64" t="s">
        <v>29</v>
      </c>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O29" s="73" t="s">
        <v>200</v>
      </c>
      <c r="CP29" s="74"/>
      <c r="CQ29" s="74"/>
      <c r="CR29" s="74"/>
      <c r="CS29" s="74"/>
      <c r="CT29" s="74"/>
      <c r="CU29" s="74"/>
      <c r="CV29" s="74"/>
      <c r="CW29" s="74"/>
      <c r="CX29" s="74"/>
      <c r="CY29" s="74"/>
      <c r="CZ29" s="74"/>
      <c r="DA29" s="74"/>
      <c r="DB29" s="74"/>
      <c r="DC29" s="74"/>
      <c r="DD29" s="75"/>
    </row>
    <row r="30" ht="12.75" customHeight="1"/>
    <row r="31" spans="1:108" s="3" customFormat="1" ht="24.75" customHeight="1">
      <c r="A31" s="76" t="s">
        <v>150</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row>
    <row r="32" spans="1:108" s="3" customFormat="1" ht="9"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row>
    <row r="33" spans="1:108" ht="129" customHeight="1">
      <c r="A33" s="71" t="s">
        <v>195</v>
      </c>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row>
    <row r="34" spans="1:108" ht="52.5" customHeight="1">
      <c r="A34" s="63" t="s">
        <v>196</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row>
    <row r="35" spans="1:108" ht="12.75" customHeight="1">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row>
    <row r="36" spans="1:108" ht="97.5" customHeight="1">
      <c r="A36" s="57" t="s">
        <v>151</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row>
    <row r="37" spans="1:108" ht="19.5" customHeight="1">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row>
  </sheetData>
  <sheetProtection/>
  <mergeCells count="43">
    <mergeCell ref="BS2:DD2"/>
    <mergeCell ref="BH8:DD8"/>
    <mergeCell ref="CR11:CU11"/>
    <mergeCell ref="BM14:BP14"/>
    <mergeCell ref="BX14:CA14"/>
    <mergeCell ref="BH6:DD6"/>
    <mergeCell ref="BH7:DD7"/>
    <mergeCell ref="A13:DD13"/>
    <mergeCell ref="BN9:CC9"/>
    <mergeCell ref="CD9:DD9"/>
    <mergeCell ref="A37:DD37"/>
    <mergeCell ref="CO29:DD29"/>
    <mergeCell ref="A31:DD31"/>
    <mergeCell ref="A16:DD16"/>
    <mergeCell ref="V14:AC14"/>
    <mergeCell ref="AD14:AG14"/>
    <mergeCell ref="BQ14:BW14"/>
    <mergeCell ref="A24:AP25"/>
    <mergeCell ref="CB14:CJ14"/>
    <mergeCell ref="AH14:BL14"/>
    <mergeCell ref="CO21:DD21"/>
    <mergeCell ref="A22:AP23"/>
    <mergeCell ref="O18:CP18"/>
    <mergeCell ref="A35:DD35"/>
    <mergeCell ref="A33:DD33"/>
    <mergeCell ref="CO24:DD24"/>
    <mergeCell ref="A36:DD36"/>
    <mergeCell ref="CO26:DD26"/>
    <mergeCell ref="CO27:DD27"/>
    <mergeCell ref="CO28:DD28"/>
    <mergeCell ref="O19:CP19"/>
    <mergeCell ref="A34:DD34"/>
    <mergeCell ref="AW29:CM29"/>
    <mergeCell ref="CO25:DD25"/>
    <mergeCell ref="CO22:DD22"/>
    <mergeCell ref="CO23:DD23"/>
    <mergeCell ref="BQ11:BT11"/>
    <mergeCell ref="BX11:CM11"/>
    <mergeCell ref="BN10:DD10"/>
    <mergeCell ref="BU11:BW11"/>
    <mergeCell ref="CN11:CQ11"/>
    <mergeCell ref="CV11:CX11"/>
    <mergeCell ref="BO11:BP11"/>
  </mergeCells>
  <printOptions/>
  <pageMargins left="0.7874015748031497" right="0.31496062992125984" top="0.5905511811023623" bottom="0.3937007874015748" header="0.1968503937007874" footer="0.1968503937007874"/>
  <pageSetup horizontalDpi="600" verticalDpi="600" orientation="portrait" paperSize="9" scale="84"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D26"/>
  <sheetViews>
    <sheetView view="pageBreakPreview" zoomScaleSheetLayoutView="100" zoomScalePageLayoutView="0" workbookViewId="0" topLeftCell="A1">
      <selection activeCell="AK2" sqref="AK2:BN3"/>
    </sheetView>
  </sheetViews>
  <sheetFormatPr defaultColWidth="0.875" defaultRowHeight="12.75"/>
  <cols>
    <col min="1" max="16384" width="0.875" style="1" customWidth="1"/>
  </cols>
  <sheetData>
    <row r="1" spans="2:108" ht="30" customHeight="1">
      <c r="B1" s="105" t="s">
        <v>141</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23"/>
    </row>
    <row r="2" spans="1:105" s="16" customFormat="1" ht="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G2" s="111" t="s">
        <v>33</v>
      </c>
      <c r="AH2" s="111"/>
      <c r="AI2" s="111"/>
      <c r="AJ2" s="111"/>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111">
        <v>20</v>
      </c>
      <c r="BP2" s="111"/>
      <c r="BQ2" s="111"/>
      <c r="BR2" s="111"/>
      <c r="BS2" s="85"/>
      <c r="BT2" s="85"/>
      <c r="BU2" s="85"/>
      <c r="BV2" s="85"/>
      <c r="BW2" s="110" t="s">
        <v>1</v>
      </c>
      <c r="BX2" s="110"/>
      <c r="BY2" s="110"/>
      <c r="BZ2" s="110"/>
      <c r="CT2" s="19"/>
      <c r="CU2" s="19"/>
      <c r="CV2" s="19"/>
      <c r="CW2" s="19"/>
      <c r="CX2" s="19"/>
      <c r="CY2" s="19"/>
      <c r="CZ2" s="19"/>
      <c r="DA2" s="19"/>
    </row>
    <row r="3" spans="1:105" s="10" customFormat="1" ht="1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J3" s="20"/>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20"/>
      <c r="BP3" s="20"/>
      <c r="BQ3" s="20"/>
      <c r="BR3" s="20"/>
      <c r="BS3" s="20"/>
      <c r="BT3" s="20"/>
      <c r="BU3" s="20"/>
      <c r="BV3" s="20"/>
      <c r="BW3" s="20"/>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row>
    <row r="4" spans="1:105" s="4" customFormat="1" ht="12.7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row>
    <row r="5" spans="1:108" s="41" customFormat="1" ht="30" customHeight="1">
      <c r="A5" s="109" t="s">
        <v>30</v>
      </c>
      <c r="B5" s="97"/>
      <c r="C5" s="97"/>
      <c r="D5" s="97"/>
      <c r="E5" s="97"/>
      <c r="F5" s="97"/>
      <c r="G5" s="97"/>
      <c r="H5" s="97"/>
      <c r="I5" s="97"/>
      <c r="J5" s="98"/>
      <c r="K5" s="106" t="s">
        <v>31</v>
      </c>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8"/>
      <c r="CG5" s="106" t="s">
        <v>32</v>
      </c>
      <c r="CH5" s="107"/>
      <c r="CI5" s="107"/>
      <c r="CJ5" s="107"/>
      <c r="CK5" s="107"/>
      <c r="CL5" s="107"/>
      <c r="CM5" s="107"/>
      <c r="CN5" s="107"/>
      <c r="CO5" s="107"/>
      <c r="CP5" s="107"/>
      <c r="CQ5" s="107"/>
      <c r="CR5" s="107"/>
      <c r="CS5" s="107"/>
      <c r="CT5" s="107"/>
      <c r="CU5" s="107"/>
      <c r="CV5" s="107"/>
      <c r="CW5" s="107"/>
      <c r="CX5" s="107"/>
      <c r="CY5" s="107"/>
      <c r="CZ5" s="107"/>
      <c r="DA5" s="107"/>
      <c r="DB5" s="107"/>
      <c r="DC5" s="107"/>
      <c r="DD5" s="108"/>
    </row>
    <row r="6" spans="1:108" s="4" customFormat="1" ht="15">
      <c r="A6" s="96">
        <v>1</v>
      </c>
      <c r="B6" s="97"/>
      <c r="C6" s="97"/>
      <c r="D6" s="97"/>
      <c r="E6" s="97"/>
      <c r="F6" s="97"/>
      <c r="G6" s="97"/>
      <c r="H6" s="97"/>
      <c r="I6" s="97"/>
      <c r="J6" s="98"/>
      <c r="K6" s="96">
        <v>2</v>
      </c>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8"/>
      <c r="CG6" s="96">
        <v>3</v>
      </c>
      <c r="CH6" s="97"/>
      <c r="CI6" s="97"/>
      <c r="CJ6" s="97"/>
      <c r="CK6" s="97"/>
      <c r="CL6" s="97"/>
      <c r="CM6" s="97"/>
      <c r="CN6" s="97"/>
      <c r="CO6" s="97"/>
      <c r="CP6" s="97"/>
      <c r="CQ6" s="97"/>
      <c r="CR6" s="97"/>
      <c r="CS6" s="97"/>
      <c r="CT6" s="97"/>
      <c r="CU6" s="97"/>
      <c r="CV6" s="97"/>
      <c r="CW6" s="97"/>
      <c r="CX6" s="97"/>
      <c r="CY6" s="97"/>
      <c r="CZ6" s="97"/>
      <c r="DA6" s="97"/>
      <c r="DB6" s="97"/>
      <c r="DC6" s="97"/>
      <c r="DD6" s="98"/>
    </row>
    <row r="7" spans="1:108" s="4" customFormat="1" ht="15">
      <c r="A7" s="90"/>
      <c r="B7" s="91"/>
      <c r="C7" s="91"/>
      <c r="D7" s="91"/>
      <c r="E7" s="91"/>
      <c r="F7" s="91"/>
      <c r="G7" s="91"/>
      <c r="H7" s="91"/>
      <c r="I7" s="91"/>
      <c r="J7" s="92"/>
      <c r="K7" s="99" t="s">
        <v>35</v>
      </c>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1"/>
      <c r="CG7" s="96">
        <v>8587191.81</v>
      </c>
      <c r="CH7" s="97"/>
      <c r="CI7" s="97"/>
      <c r="CJ7" s="97"/>
      <c r="CK7" s="97"/>
      <c r="CL7" s="97"/>
      <c r="CM7" s="97"/>
      <c r="CN7" s="97"/>
      <c r="CO7" s="97"/>
      <c r="CP7" s="97"/>
      <c r="CQ7" s="97"/>
      <c r="CR7" s="97"/>
      <c r="CS7" s="97"/>
      <c r="CT7" s="97"/>
      <c r="CU7" s="97"/>
      <c r="CV7" s="97"/>
      <c r="CW7" s="97"/>
      <c r="CX7" s="97"/>
      <c r="CY7" s="97"/>
      <c r="CZ7" s="97"/>
      <c r="DA7" s="97"/>
      <c r="DB7" s="97"/>
      <c r="DC7" s="97"/>
      <c r="DD7" s="98"/>
    </row>
    <row r="8" spans="1:108" s="4" customFormat="1" ht="30" customHeight="1">
      <c r="A8" s="90"/>
      <c r="B8" s="91"/>
      <c r="C8" s="91"/>
      <c r="D8" s="91"/>
      <c r="E8" s="91"/>
      <c r="F8" s="91"/>
      <c r="G8" s="91"/>
      <c r="H8" s="91"/>
      <c r="I8" s="91"/>
      <c r="J8" s="92"/>
      <c r="K8" s="93" t="s">
        <v>36</v>
      </c>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5"/>
      <c r="CG8" s="96">
        <v>5228434.2</v>
      </c>
      <c r="CH8" s="97"/>
      <c r="CI8" s="97"/>
      <c r="CJ8" s="97"/>
      <c r="CK8" s="97"/>
      <c r="CL8" s="97"/>
      <c r="CM8" s="97"/>
      <c r="CN8" s="97"/>
      <c r="CO8" s="97"/>
      <c r="CP8" s="97"/>
      <c r="CQ8" s="97"/>
      <c r="CR8" s="97"/>
      <c r="CS8" s="97"/>
      <c r="CT8" s="97"/>
      <c r="CU8" s="97"/>
      <c r="CV8" s="97"/>
      <c r="CW8" s="97"/>
      <c r="CX8" s="97"/>
      <c r="CY8" s="97"/>
      <c r="CZ8" s="97"/>
      <c r="DA8" s="97"/>
      <c r="DB8" s="97"/>
      <c r="DC8" s="97"/>
      <c r="DD8" s="98"/>
    </row>
    <row r="9" spans="1:108" s="4" customFormat="1" ht="15">
      <c r="A9" s="90"/>
      <c r="B9" s="91"/>
      <c r="C9" s="91"/>
      <c r="D9" s="91"/>
      <c r="E9" s="91"/>
      <c r="F9" s="91"/>
      <c r="G9" s="91"/>
      <c r="H9" s="91"/>
      <c r="I9" s="91"/>
      <c r="J9" s="92"/>
      <c r="K9" s="102" t="s">
        <v>37</v>
      </c>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4"/>
      <c r="CG9" s="96"/>
      <c r="CH9" s="97"/>
      <c r="CI9" s="97"/>
      <c r="CJ9" s="97"/>
      <c r="CK9" s="97"/>
      <c r="CL9" s="97"/>
      <c r="CM9" s="97"/>
      <c r="CN9" s="97"/>
      <c r="CO9" s="97"/>
      <c r="CP9" s="97"/>
      <c r="CQ9" s="97"/>
      <c r="CR9" s="97"/>
      <c r="CS9" s="97"/>
      <c r="CT9" s="97"/>
      <c r="CU9" s="97"/>
      <c r="CV9" s="97"/>
      <c r="CW9" s="97"/>
      <c r="CX9" s="97"/>
      <c r="CY9" s="97"/>
      <c r="CZ9" s="97"/>
      <c r="DA9" s="97"/>
      <c r="DB9" s="97"/>
      <c r="DC9" s="97"/>
      <c r="DD9" s="98"/>
    </row>
    <row r="10" spans="1:108" s="4" customFormat="1" ht="15">
      <c r="A10" s="90"/>
      <c r="B10" s="91"/>
      <c r="C10" s="91"/>
      <c r="D10" s="91"/>
      <c r="E10" s="91"/>
      <c r="F10" s="91"/>
      <c r="G10" s="91"/>
      <c r="H10" s="91"/>
      <c r="I10" s="91"/>
      <c r="J10" s="92"/>
      <c r="K10" s="93" t="s">
        <v>38</v>
      </c>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5"/>
      <c r="CG10" s="96"/>
      <c r="CH10" s="97"/>
      <c r="CI10" s="97"/>
      <c r="CJ10" s="97"/>
      <c r="CK10" s="97"/>
      <c r="CL10" s="97"/>
      <c r="CM10" s="97"/>
      <c r="CN10" s="97"/>
      <c r="CO10" s="97"/>
      <c r="CP10" s="97"/>
      <c r="CQ10" s="97"/>
      <c r="CR10" s="97"/>
      <c r="CS10" s="97"/>
      <c r="CT10" s="97"/>
      <c r="CU10" s="97"/>
      <c r="CV10" s="97"/>
      <c r="CW10" s="97"/>
      <c r="CX10" s="97"/>
      <c r="CY10" s="97"/>
      <c r="CZ10" s="97"/>
      <c r="DA10" s="97"/>
      <c r="DB10" s="97"/>
      <c r="DC10" s="97"/>
      <c r="DD10" s="98"/>
    </row>
    <row r="11" spans="1:108" s="4" customFormat="1" ht="15">
      <c r="A11" s="90"/>
      <c r="B11" s="91"/>
      <c r="C11" s="91"/>
      <c r="D11" s="91"/>
      <c r="E11" s="91"/>
      <c r="F11" s="91"/>
      <c r="G11" s="91"/>
      <c r="H11" s="91"/>
      <c r="I11" s="91"/>
      <c r="J11" s="92"/>
      <c r="K11" s="102" t="s">
        <v>37</v>
      </c>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4"/>
      <c r="CG11" s="96"/>
      <c r="CH11" s="97"/>
      <c r="CI11" s="97"/>
      <c r="CJ11" s="97"/>
      <c r="CK11" s="97"/>
      <c r="CL11" s="97"/>
      <c r="CM11" s="97"/>
      <c r="CN11" s="97"/>
      <c r="CO11" s="97"/>
      <c r="CP11" s="97"/>
      <c r="CQ11" s="97"/>
      <c r="CR11" s="97"/>
      <c r="CS11" s="97"/>
      <c r="CT11" s="97"/>
      <c r="CU11" s="97"/>
      <c r="CV11" s="97"/>
      <c r="CW11" s="97"/>
      <c r="CX11" s="97"/>
      <c r="CY11" s="97"/>
      <c r="CZ11" s="97"/>
      <c r="DA11" s="97"/>
      <c r="DB11" s="97"/>
      <c r="DC11" s="97"/>
      <c r="DD11" s="98"/>
    </row>
    <row r="12" spans="1:108" s="4" customFormat="1" ht="15">
      <c r="A12" s="90"/>
      <c r="B12" s="91"/>
      <c r="C12" s="91"/>
      <c r="D12" s="91"/>
      <c r="E12" s="91"/>
      <c r="F12" s="91"/>
      <c r="G12" s="91"/>
      <c r="H12" s="91"/>
      <c r="I12" s="91"/>
      <c r="J12" s="92"/>
      <c r="K12" s="99" t="s">
        <v>39</v>
      </c>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1"/>
      <c r="CG12" s="96"/>
      <c r="CH12" s="97"/>
      <c r="CI12" s="97"/>
      <c r="CJ12" s="97"/>
      <c r="CK12" s="97"/>
      <c r="CL12" s="97"/>
      <c r="CM12" s="97"/>
      <c r="CN12" s="97"/>
      <c r="CO12" s="97"/>
      <c r="CP12" s="97"/>
      <c r="CQ12" s="97"/>
      <c r="CR12" s="97"/>
      <c r="CS12" s="97"/>
      <c r="CT12" s="97"/>
      <c r="CU12" s="97"/>
      <c r="CV12" s="97"/>
      <c r="CW12" s="97"/>
      <c r="CX12" s="97"/>
      <c r="CY12" s="97"/>
      <c r="CZ12" s="97"/>
      <c r="DA12" s="97"/>
      <c r="DB12" s="97"/>
      <c r="DC12" s="97"/>
      <c r="DD12" s="98"/>
    </row>
    <row r="13" spans="1:108" s="4" customFormat="1" ht="30" customHeight="1">
      <c r="A13" s="90"/>
      <c r="B13" s="91"/>
      <c r="C13" s="91"/>
      <c r="D13" s="91"/>
      <c r="E13" s="91"/>
      <c r="F13" s="91"/>
      <c r="G13" s="91"/>
      <c r="H13" s="91"/>
      <c r="I13" s="91"/>
      <c r="J13" s="92"/>
      <c r="K13" s="93" t="s">
        <v>40</v>
      </c>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5"/>
      <c r="CG13" s="96"/>
      <c r="CH13" s="97"/>
      <c r="CI13" s="97"/>
      <c r="CJ13" s="97"/>
      <c r="CK13" s="97"/>
      <c r="CL13" s="97"/>
      <c r="CM13" s="97"/>
      <c r="CN13" s="97"/>
      <c r="CO13" s="97"/>
      <c r="CP13" s="97"/>
      <c r="CQ13" s="97"/>
      <c r="CR13" s="97"/>
      <c r="CS13" s="97"/>
      <c r="CT13" s="97"/>
      <c r="CU13" s="97"/>
      <c r="CV13" s="97"/>
      <c r="CW13" s="97"/>
      <c r="CX13" s="97"/>
      <c r="CY13" s="97"/>
      <c r="CZ13" s="97"/>
      <c r="DA13" s="97"/>
      <c r="DB13" s="97"/>
      <c r="DC13" s="97"/>
      <c r="DD13" s="98"/>
    </row>
    <row r="14" spans="1:108" s="4" customFormat="1" ht="30" customHeight="1">
      <c r="A14" s="90"/>
      <c r="B14" s="91"/>
      <c r="C14" s="91"/>
      <c r="D14" s="91"/>
      <c r="E14" s="91"/>
      <c r="F14" s="91"/>
      <c r="G14" s="91"/>
      <c r="H14" s="91"/>
      <c r="I14" s="91"/>
      <c r="J14" s="92"/>
      <c r="K14" s="93" t="s">
        <v>41</v>
      </c>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5"/>
      <c r="CG14" s="96"/>
      <c r="CH14" s="97"/>
      <c r="CI14" s="97"/>
      <c r="CJ14" s="97"/>
      <c r="CK14" s="97"/>
      <c r="CL14" s="97"/>
      <c r="CM14" s="97"/>
      <c r="CN14" s="97"/>
      <c r="CO14" s="97"/>
      <c r="CP14" s="97"/>
      <c r="CQ14" s="97"/>
      <c r="CR14" s="97"/>
      <c r="CS14" s="97"/>
      <c r="CT14" s="97"/>
      <c r="CU14" s="97"/>
      <c r="CV14" s="97"/>
      <c r="CW14" s="97"/>
      <c r="CX14" s="97"/>
      <c r="CY14" s="97"/>
      <c r="CZ14" s="97"/>
      <c r="DA14" s="97"/>
      <c r="DB14" s="97"/>
      <c r="DC14" s="97"/>
      <c r="DD14" s="98"/>
    </row>
    <row r="15" spans="1:108" s="4" customFormat="1" ht="30" customHeight="1">
      <c r="A15" s="90"/>
      <c r="B15" s="91"/>
      <c r="C15" s="91"/>
      <c r="D15" s="91"/>
      <c r="E15" s="91"/>
      <c r="F15" s="91"/>
      <c r="G15" s="91"/>
      <c r="H15" s="91"/>
      <c r="I15" s="91"/>
      <c r="J15" s="92"/>
      <c r="K15" s="93" t="s">
        <v>42</v>
      </c>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5"/>
      <c r="CG15" s="96"/>
      <c r="CH15" s="97"/>
      <c r="CI15" s="97"/>
      <c r="CJ15" s="97"/>
      <c r="CK15" s="97"/>
      <c r="CL15" s="97"/>
      <c r="CM15" s="97"/>
      <c r="CN15" s="97"/>
      <c r="CO15" s="97"/>
      <c r="CP15" s="97"/>
      <c r="CQ15" s="97"/>
      <c r="CR15" s="97"/>
      <c r="CS15" s="97"/>
      <c r="CT15" s="97"/>
      <c r="CU15" s="97"/>
      <c r="CV15" s="97"/>
      <c r="CW15" s="97"/>
      <c r="CX15" s="97"/>
      <c r="CY15" s="97"/>
      <c r="CZ15" s="97"/>
      <c r="DA15" s="97"/>
      <c r="DB15" s="97"/>
      <c r="DC15" s="97"/>
      <c r="DD15" s="98"/>
    </row>
    <row r="16" spans="1:108" s="4" customFormat="1" ht="15">
      <c r="A16" s="90"/>
      <c r="B16" s="91"/>
      <c r="C16" s="91"/>
      <c r="D16" s="91"/>
      <c r="E16" s="91"/>
      <c r="F16" s="91"/>
      <c r="G16" s="91"/>
      <c r="H16" s="91"/>
      <c r="I16" s="91"/>
      <c r="J16" s="92"/>
      <c r="K16" s="93" t="s">
        <v>43</v>
      </c>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5"/>
      <c r="CG16" s="96"/>
      <c r="CH16" s="97"/>
      <c r="CI16" s="97"/>
      <c r="CJ16" s="97"/>
      <c r="CK16" s="97"/>
      <c r="CL16" s="97"/>
      <c r="CM16" s="97"/>
      <c r="CN16" s="97"/>
      <c r="CO16" s="97"/>
      <c r="CP16" s="97"/>
      <c r="CQ16" s="97"/>
      <c r="CR16" s="97"/>
      <c r="CS16" s="97"/>
      <c r="CT16" s="97"/>
      <c r="CU16" s="97"/>
      <c r="CV16" s="97"/>
      <c r="CW16" s="97"/>
      <c r="CX16" s="97"/>
      <c r="CY16" s="97"/>
      <c r="CZ16" s="97"/>
      <c r="DA16" s="97"/>
      <c r="DB16" s="97"/>
      <c r="DC16" s="97"/>
      <c r="DD16" s="98"/>
    </row>
    <row r="17" spans="1:108" s="4" customFormat="1" ht="15">
      <c r="A17" s="90"/>
      <c r="B17" s="91"/>
      <c r="C17" s="91"/>
      <c r="D17" s="91"/>
      <c r="E17" s="91"/>
      <c r="F17" s="91"/>
      <c r="G17" s="91"/>
      <c r="H17" s="91"/>
      <c r="I17" s="91"/>
      <c r="J17" s="92"/>
      <c r="K17" s="99" t="s">
        <v>44</v>
      </c>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1"/>
      <c r="CG17" s="96">
        <v>7800</v>
      </c>
      <c r="CH17" s="97"/>
      <c r="CI17" s="97"/>
      <c r="CJ17" s="97"/>
      <c r="CK17" s="97"/>
      <c r="CL17" s="97"/>
      <c r="CM17" s="97"/>
      <c r="CN17" s="97"/>
      <c r="CO17" s="97"/>
      <c r="CP17" s="97"/>
      <c r="CQ17" s="97"/>
      <c r="CR17" s="97"/>
      <c r="CS17" s="97"/>
      <c r="CT17" s="97"/>
      <c r="CU17" s="97"/>
      <c r="CV17" s="97"/>
      <c r="CW17" s="97"/>
      <c r="CX17" s="97"/>
      <c r="CY17" s="97"/>
      <c r="CZ17" s="97"/>
      <c r="DA17" s="97"/>
      <c r="DB17" s="97"/>
      <c r="DC17" s="97"/>
      <c r="DD17" s="98"/>
    </row>
    <row r="18" spans="1:108" s="4" customFormat="1" ht="30" customHeight="1">
      <c r="A18" s="90"/>
      <c r="B18" s="91"/>
      <c r="C18" s="91"/>
      <c r="D18" s="91"/>
      <c r="E18" s="91"/>
      <c r="F18" s="91"/>
      <c r="G18" s="91"/>
      <c r="H18" s="91"/>
      <c r="I18" s="91"/>
      <c r="J18" s="92"/>
      <c r="K18" s="93" t="s">
        <v>45</v>
      </c>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5"/>
      <c r="CG18" s="96">
        <v>7800</v>
      </c>
      <c r="CH18" s="97"/>
      <c r="CI18" s="97"/>
      <c r="CJ18" s="97"/>
      <c r="CK18" s="97"/>
      <c r="CL18" s="97"/>
      <c r="CM18" s="97"/>
      <c r="CN18" s="97"/>
      <c r="CO18" s="97"/>
      <c r="CP18" s="97"/>
      <c r="CQ18" s="97"/>
      <c r="CR18" s="97"/>
      <c r="CS18" s="97"/>
      <c r="CT18" s="97"/>
      <c r="CU18" s="97"/>
      <c r="CV18" s="97"/>
      <c r="CW18" s="97"/>
      <c r="CX18" s="97"/>
      <c r="CY18" s="97"/>
      <c r="CZ18" s="97"/>
      <c r="DA18" s="97"/>
      <c r="DB18" s="97"/>
      <c r="DC18" s="97"/>
      <c r="DD18" s="98"/>
    </row>
    <row r="19" spans="1:108" s="4" customFormat="1" ht="15">
      <c r="A19" s="90"/>
      <c r="B19" s="91"/>
      <c r="C19" s="91"/>
      <c r="D19" s="91"/>
      <c r="E19" s="91"/>
      <c r="F19" s="91"/>
      <c r="G19" s="91"/>
      <c r="H19" s="91"/>
      <c r="I19" s="91"/>
      <c r="J19" s="92"/>
      <c r="K19" s="93" t="s">
        <v>46</v>
      </c>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5"/>
      <c r="CG19" s="96"/>
      <c r="CH19" s="97"/>
      <c r="CI19" s="97"/>
      <c r="CJ19" s="97"/>
      <c r="CK19" s="97"/>
      <c r="CL19" s="97"/>
      <c r="CM19" s="97"/>
      <c r="CN19" s="97"/>
      <c r="CO19" s="97"/>
      <c r="CP19" s="97"/>
      <c r="CQ19" s="97"/>
      <c r="CR19" s="97"/>
      <c r="CS19" s="97"/>
      <c r="CT19" s="97"/>
      <c r="CU19" s="97"/>
      <c r="CV19" s="97"/>
      <c r="CW19" s="97"/>
      <c r="CX19" s="97"/>
      <c r="CY19" s="97"/>
      <c r="CZ19" s="97"/>
      <c r="DA19" s="97"/>
      <c r="DB19" s="97"/>
      <c r="DC19" s="97"/>
      <c r="DD19" s="98"/>
    </row>
    <row r="20" spans="1:108" s="4" customFormat="1" ht="15">
      <c r="A20" s="90"/>
      <c r="B20" s="91"/>
      <c r="C20" s="91"/>
      <c r="D20" s="91"/>
      <c r="E20" s="91"/>
      <c r="F20" s="91"/>
      <c r="G20" s="91"/>
      <c r="H20" s="91"/>
      <c r="I20" s="91"/>
      <c r="J20" s="92"/>
      <c r="K20" s="93" t="s">
        <v>47</v>
      </c>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5"/>
      <c r="CG20" s="96"/>
      <c r="CH20" s="97"/>
      <c r="CI20" s="97"/>
      <c r="CJ20" s="97"/>
      <c r="CK20" s="97"/>
      <c r="CL20" s="97"/>
      <c r="CM20" s="97"/>
      <c r="CN20" s="97"/>
      <c r="CO20" s="97"/>
      <c r="CP20" s="97"/>
      <c r="CQ20" s="97"/>
      <c r="CR20" s="97"/>
      <c r="CS20" s="97"/>
      <c r="CT20" s="97"/>
      <c r="CU20" s="97"/>
      <c r="CV20" s="97"/>
      <c r="CW20" s="97"/>
      <c r="CX20" s="97"/>
      <c r="CY20" s="97"/>
      <c r="CZ20" s="97"/>
      <c r="DA20" s="97"/>
      <c r="DB20" s="97"/>
      <c r="DC20" s="97"/>
      <c r="DD20" s="98"/>
    </row>
    <row r="21" spans="1:108" s="4" customFormat="1" ht="15">
      <c r="A21" s="90"/>
      <c r="B21" s="91"/>
      <c r="C21" s="91"/>
      <c r="D21" s="91"/>
      <c r="E21" s="91"/>
      <c r="F21" s="91"/>
      <c r="G21" s="91"/>
      <c r="H21" s="91"/>
      <c r="I21" s="91"/>
      <c r="J21" s="92"/>
      <c r="K21" s="99" t="s">
        <v>48</v>
      </c>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1"/>
      <c r="CG21" s="96">
        <v>69820.27</v>
      </c>
      <c r="CH21" s="97"/>
      <c r="CI21" s="97"/>
      <c r="CJ21" s="97"/>
      <c r="CK21" s="97"/>
      <c r="CL21" s="97"/>
      <c r="CM21" s="97"/>
      <c r="CN21" s="97"/>
      <c r="CO21" s="97"/>
      <c r="CP21" s="97"/>
      <c r="CQ21" s="97"/>
      <c r="CR21" s="97"/>
      <c r="CS21" s="97"/>
      <c r="CT21" s="97"/>
      <c r="CU21" s="97"/>
      <c r="CV21" s="97"/>
      <c r="CW21" s="97"/>
      <c r="CX21" s="97"/>
      <c r="CY21" s="97"/>
      <c r="CZ21" s="97"/>
      <c r="DA21" s="97"/>
      <c r="DB21" s="97"/>
      <c r="DC21" s="97"/>
      <c r="DD21" s="98"/>
    </row>
    <row r="22" spans="1:108" s="4" customFormat="1" ht="30" customHeight="1">
      <c r="A22" s="90"/>
      <c r="B22" s="91"/>
      <c r="C22" s="91"/>
      <c r="D22" s="91"/>
      <c r="E22" s="91"/>
      <c r="F22" s="91"/>
      <c r="G22" s="91"/>
      <c r="H22" s="91"/>
      <c r="I22" s="91"/>
      <c r="J22" s="92"/>
      <c r="K22" s="93" t="s">
        <v>49</v>
      </c>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5"/>
      <c r="CG22" s="96"/>
      <c r="CH22" s="97"/>
      <c r="CI22" s="97"/>
      <c r="CJ22" s="97"/>
      <c r="CK22" s="97"/>
      <c r="CL22" s="97"/>
      <c r="CM22" s="97"/>
      <c r="CN22" s="97"/>
      <c r="CO22" s="97"/>
      <c r="CP22" s="97"/>
      <c r="CQ22" s="97"/>
      <c r="CR22" s="97"/>
      <c r="CS22" s="97"/>
      <c r="CT22" s="97"/>
      <c r="CU22" s="97"/>
      <c r="CV22" s="97"/>
      <c r="CW22" s="97"/>
      <c r="CX22" s="97"/>
      <c r="CY22" s="97"/>
      <c r="CZ22" s="97"/>
      <c r="DA22" s="97"/>
      <c r="DB22" s="97"/>
      <c r="DC22" s="97"/>
      <c r="DD22" s="98"/>
    </row>
    <row r="23" spans="1:108" s="4" customFormat="1" ht="15">
      <c r="A23" s="90"/>
      <c r="B23" s="91"/>
      <c r="C23" s="91"/>
      <c r="D23" s="91"/>
      <c r="E23" s="91"/>
      <c r="F23" s="91"/>
      <c r="G23" s="91"/>
      <c r="H23" s="91"/>
      <c r="I23" s="91"/>
      <c r="J23" s="92"/>
      <c r="K23" s="99" t="s">
        <v>50</v>
      </c>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1"/>
      <c r="CG23" s="96">
        <v>53225.95</v>
      </c>
      <c r="CH23" s="97"/>
      <c r="CI23" s="97"/>
      <c r="CJ23" s="97"/>
      <c r="CK23" s="97"/>
      <c r="CL23" s="97"/>
      <c r="CM23" s="97"/>
      <c r="CN23" s="97"/>
      <c r="CO23" s="97"/>
      <c r="CP23" s="97"/>
      <c r="CQ23" s="97"/>
      <c r="CR23" s="97"/>
      <c r="CS23" s="97"/>
      <c r="CT23" s="97"/>
      <c r="CU23" s="97"/>
      <c r="CV23" s="97"/>
      <c r="CW23" s="97"/>
      <c r="CX23" s="97"/>
      <c r="CY23" s="97"/>
      <c r="CZ23" s="97"/>
      <c r="DA23" s="97"/>
      <c r="DB23" s="97"/>
      <c r="DC23" s="97"/>
      <c r="DD23" s="98"/>
    </row>
    <row r="24" spans="1:108" s="4" customFormat="1" ht="45" customHeight="1">
      <c r="A24" s="90"/>
      <c r="B24" s="91"/>
      <c r="C24" s="91"/>
      <c r="D24" s="91"/>
      <c r="E24" s="91"/>
      <c r="F24" s="91"/>
      <c r="G24" s="91"/>
      <c r="H24" s="91"/>
      <c r="I24" s="91"/>
      <c r="J24" s="92"/>
      <c r="K24" s="93" t="s">
        <v>51</v>
      </c>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5"/>
      <c r="CG24" s="96">
        <v>9872.85</v>
      </c>
      <c r="CH24" s="97"/>
      <c r="CI24" s="97"/>
      <c r="CJ24" s="97"/>
      <c r="CK24" s="97"/>
      <c r="CL24" s="97"/>
      <c r="CM24" s="97"/>
      <c r="CN24" s="97"/>
      <c r="CO24" s="97"/>
      <c r="CP24" s="97"/>
      <c r="CQ24" s="97"/>
      <c r="CR24" s="97"/>
      <c r="CS24" s="97"/>
      <c r="CT24" s="97"/>
      <c r="CU24" s="97"/>
      <c r="CV24" s="97"/>
      <c r="CW24" s="97"/>
      <c r="CX24" s="97"/>
      <c r="CY24" s="97"/>
      <c r="CZ24" s="97"/>
      <c r="DA24" s="97"/>
      <c r="DB24" s="97"/>
      <c r="DC24" s="97"/>
      <c r="DD24" s="98"/>
    </row>
    <row r="25" spans="1:108" s="4" customFormat="1" ht="45" customHeight="1">
      <c r="A25" s="90"/>
      <c r="B25" s="91"/>
      <c r="C25" s="91"/>
      <c r="D25" s="91"/>
      <c r="E25" s="91"/>
      <c r="F25" s="91"/>
      <c r="G25" s="91"/>
      <c r="H25" s="91"/>
      <c r="I25" s="91"/>
      <c r="J25" s="92"/>
      <c r="K25" s="99" t="s">
        <v>52</v>
      </c>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1"/>
      <c r="CG25" s="96"/>
      <c r="CH25" s="97"/>
      <c r="CI25" s="97"/>
      <c r="CJ25" s="97"/>
      <c r="CK25" s="97"/>
      <c r="CL25" s="97"/>
      <c r="CM25" s="97"/>
      <c r="CN25" s="97"/>
      <c r="CO25" s="97"/>
      <c r="CP25" s="97"/>
      <c r="CQ25" s="97"/>
      <c r="CR25" s="97"/>
      <c r="CS25" s="97"/>
      <c r="CT25" s="97"/>
      <c r="CU25" s="97"/>
      <c r="CV25" s="97"/>
      <c r="CW25" s="97"/>
      <c r="CX25" s="97"/>
      <c r="CY25" s="97"/>
      <c r="CZ25" s="97"/>
      <c r="DA25" s="97"/>
      <c r="DB25" s="97"/>
      <c r="DC25" s="97"/>
      <c r="DD25" s="98"/>
    </row>
    <row r="26" spans="1:108" s="4" customFormat="1" ht="30" customHeight="1">
      <c r="A26" s="90"/>
      <c r="B26" s="91"/>
      <c r="C26" s="91"/>
      <c r="D26" s="91"/>
      <c r="E26" s="91"/>
      <c r="F26" s="91"/>
      <c r="G26" s="91"/>
      <c r="H26" s="91"/>
      <c r="I26" s="91"/>
      <c r="J26" s="92"/>
      <c r="K26" s="93" t="s">
        <v>53</v>
      </c>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5"/>
      <c r="CG26" s="96"/>
      <c r="CH26" s="97"/>
      <c r="CI26" s="97"/>
      <c r="CJ26" s="97"/>
      <c r="CK26" s="97"/>
      <c r="CL26" s="97"/>
      <c r="CM26" s="97"/>
      <c r="CN26" s="97"/>
      <c r="CO26" s="97"/>
      <c r="CP26" s="97"/>
      <c r="CQ26" s="97"/>
      <c r="CR26" s="97"/>
      <c r="CS26" s="97"/>
      <c r="CT26" s="97"/>
      <c r="CU26" s="97"/>
      <c r="CV26" s="97"/>
      <c r="CW26" s="97"/>
      <c r="CX26" s="97"/>
      <c r="CY26" s="97"/>
      <c r="CZ26" s="97"/>
      <c r="DA26" s="97"/>
      <c r="DB26" s="97"/>
      <c r="DC26" s="97"/>
      <c r="DD26" s="98"/>
    </row>
  </sheetData>
  <sheetProtection/>
  <mergeCells count="73">
    <mergeCell ref="BW2:BZ2"/>
    <mergeCell ref="AK2:BN2"/>
    <mergeCell ref="AK3:BN3"/>
    <mergeCell ref="AG2:AJ2"/>
    <mergeCell ref="BO2:BR2"/>
    <mergeCell ref="BS2:BV2"/>
    <mergeCell ref="A10:J10"/>
    <mergeCell ref="K10:CF10"/>
    <mergeCell ref="CG10:DD10"/>
    <mergeCell ref="A9:J9"/>
    <mergeCell ref="K9:CF9"/>
    <mergeCell ref="A6:J6"/>
    <mergeCell ref="A7:J7"/>
    <mergeCell ref="A8:J8"/>
    <mergeCell ref="CG9:DD9"/>
    <mergeCell ref="A15:J15"/>
    <mergeCell ref="K15:CF15"/>
    <mergeCell ref="CG15:DD15"/>
    <mergeCell ref="A12:J12"/>
    <mergeCell ref="K12:CF12"/>
    <mergeCell ref="CG12:DD12"/>
    <mergeCell ref="A13:J13"/>
    <mergeCell ref="K13:CF13"/>
    <mergeCell ref="CG13:DD13"/>
    <mergeCell ref="A14:J14"/>
    <mergeCell ref="B1:DC1"/>
    <mergeCell ref="K7:CF7"/>
    <mergeCell ref="CG7:DD7"/>
    <mergeCell ref="K8:CF8"/>
    <mergeCell ref="CG8:DD8"/>
    <mergeCell ref="CG5:DD5"/>
    <mergeCell ref="K6:CF6"/>
    <mergeCell ref="CG6:DD6"/>
    <mergeCell ref="K5:CF5"/>
    <mergeCell ref="A5:J5"/>
    <mergeCell ref="K14:CF14"/>
    <mergeCell ref="CG14:DD14"/>
    <mergeCell ref="A11:J11"/>
    <mergeCell ref="K11:CF11"/>
    <mergeCell ref="CG11:DD11"/>
    <mergeCell ref="A18:J18"/>
    <mergeCell ref="K18:CF18"/>
    <mergeCell ref="CG18:DD18"/>
    <mergeCell ref="A16:J16"/>
    <mergeCell ref="K16:CF16"/>
    <mergeCell ref="CG16:DD16"/>
    <mergeCell ref="A17:J17"/>
    <mergeCell ref="K17:CF17"/>
    <mergeCell ref="CG17:DD17"/>
    <mergeCell ref="A19:J19"/>
    <mergeCell ref="K19:CF19"/>
    <mergeCell ref="CG19:DD19"/>
    <mergeCell ref="A20:J20"/>
    <mergeCell ref="K20:CF20"/>
    <mergeCell ref="CG20:DD20"/>
    <mergeCell ref="A21:J21"/>
    <mergeCell ref="K21:CF21"/>
    <mergeCell ref="CG21:DD21"/>
    <mergeCell ref="A22:J22"/>
    <mergeCell ref="K22:CF22"/>
    <mergeCell ref="CG22:DD22"/>
    <mergeCell ref="A23:J23"/>
    <mergeCell ref="K23:CF23"/>
    <mergeCell ref="CG23:DD23"/>
    <mergeCell ref="A26:J26"/>
    <mergeCell ref="K26:CF26"/>
    <mergeCell ref="CG26:DD26"/>
    <mergeCell ref="A24:J24"/>
    <mergeCell ref="K24:CF24"/>
    <mergeCell ref="CG24:DD24"/>
    <mergeCell ref="A25:J25"/>
    <mergeCell ref="K25:CF25"/>
    <mergeCell ref="CG25:DD25"/>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EP50"/>
  <sheetViews>
    <sheetView zoomScaleSheetLayoutView="100" zoomScalePageLayoutView="0" workbookViewId="0" topLeftCell="A40">
      <selection activeCell="CS43" sqref="CS43:DJ43"/>
    </sheetView>
  </sheetViews>
  <sheetFormatPr defaultColWidth="0.875" defaultRowHeight="12.75"/>
  <cols>
    <col min="1" max="68" width="0.875" style="1" customWidth="1"/>
    <col min="69" max="72" width="4.125" style="1" customWidth="1"/>
    <col min="73" max="73" width="3.75390625" style="1" customWidth="1"/>
    <col min="74" max="78" width="4.125" style="1" hidden="1" customWidth="1"/>
    <col min="79" max="79" width="4.00390625" style="1" bestFit="1" customWidth="1"/>
    <col min="80" max="86" width="0.875" style="1" customWidth="1"/>
    <col min="87" max="87" width="5.75390625" style="1" customWidth="1"/>
    <col min="88" max="95" width="0.875" style="1" customWidth="1"/>
    <col min="96" max="96" width="6.625" style="1" customWidth="1"/>
    <col min="97" max="113" width="0.875" style="1" customWidth="1"/>
    <col min="114" max="114" width="3.875" style="1" customWidth="1"/>
    <col min="115" max="128" width="0.875" style="1" customWidth="1"/>
    <col min="129" max="129" width="4.875" style="1" customWidth="1"/>
    <col min="130" max="141" width="0.875" style="1" customWidth="1"/>
    <col min="142" max="142" width="11.625" style="1" customWidth="1"/>
    <col min="143" max="145" width="0.875" style="1" customWidth="1"/>
    <col min="146" max="146" width="12.625" style="1" customWidth="1"/>
    <col min="147" max="16384" width="0.875" style="1" customWidth="1"/>
  </cols>
  <sheetData>
    <row r="1" spans="2:142" ht="30" customHeight="1">
      <c r="B1" s="105" t="s">
        <v>142</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row>
    <row r="2" spans="60:109" ht="15">
      <c r="BH2" s="162" t="s">
        <v>70</v>
      </c>
      <c r="BI2" s="162"/>
      <c r="BJ2" s="162"/>
      <c r="BK2" s="162"/>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1" t="s">
        <v>69</v>
      </c>
      <c r="CX2" s="161"/>
      <c r="CY2" s="161"/>
      <c r="CZ2" s="161"/>
      <c r="DA2" s="160"/>
      <c r="DB2" s="160"/>
      <c r="DC2" s="160"/>
      <c r="DD2" s="160"/>
      <c r="DE2" s="4" t="s">
        <v>1</v>
      </c>
    </row>
    <row r="3" ht="12.75" customHeight="1"/>
    <row r="4" spans="1:142" s="31" customFormat="1" ht="15" customHeight="1">
      <c r="A4" s="121" t="s">
        <v>25</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3"/>
      <c r="AI4" s="130" t="s">
        <v>54</v>
      </c>
      <c r="AJ4" s="131"/>
      <c r="AK4" s="131"/>
      <c r="AL4" s="131"/>
      <c r="AM4" s="131"/>
      <c r="AN4" s="131"/>
      <c r="AO4" s="131"/>
      <c r="AP4" s="131"/>
      <c r="AQ4" s="132"/>
      <c r="AR4" s="130" t="s">
        <v>55</v>
      </c>
      <c r="AS4" s="131"/>
      <c r="AT4" s="131"/>
      <c r="AU4" s="131"/>
      <c r="AV4" s="131"/>
      <c r="AW4" s="131"/>
      <c r="AX4" s="131"/>
      <c r="AY4" s="131"/>
      <c r="AZ4" s="131"/>
      <c r="BA4" s="131"/>
      <c r="BB4" s="131"/>
      <c r="BC4" s="131"/>
      <c r="BD4" s="131"/>
      <c r="BE4" s="131"/>
      <c r="BF4" s="131"/>
      <c r="BG4" s="132"/>
      <c r="BH4" s="118" t="s">
        <v>133</v>
      </c>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row>
    <row r="5" spans="1:142" s="31" customFormat="1" ht="15" customHeight="1">
      <c r="A5" s="124"/>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6"/>
      <c r="AI5" s="164"/>
      <c r="AJ5" s="165"/>
      <c r="AK5" s="165"/>
      <c r="AL5" s="165"/>
      <c r="AM5" s="165"/>
      <c r="AN5" s="165"/>
      <c r="AO5" s="165"/>
      <c r="AP5" s="165"/>
      <c r="AQ5" s="166"/>
      <c r="AR5" s="164"/>
      <c r="AS5" s="165"/>
      <c r="AT5" s="165"/>
      <c r="AU5" s="165"/>
      <c r="AV5" s="165"/>
      <c r="AW5" s="165"/>
      <c r="AX5" s="165"/>
      <c r="AY5" s="165"/>
      <c r="AZ5" s="165"/>
      <c r="BA5" s="165"/>
      <c r="BB5" s="165"/>
      <c r="BC5" s="165"/>
      <c r="BD5" s="165"/>
      <c r="BE5" s="165"/>
      <c r="BF5" s="165"/>
      <c r="BG5" s="166"/>
      <c r="BH5" s="121" t="s">
        <v>12</v>
      </c>
      <c r="BI5" s="122"/>
      <c r="BJ5" s="122"/>
      <c r="BK5" s="122"/>
      <c r="BL5" s="122"/>
      <c r="BM5" s="122"/>
      <c r="BN5" s="122"/>
      <c r="BO5" s="122"/>
      <c r="BP5" s="122"/>
      <c r="BQ5" s="123"/>
      <c r="BR5" s="130" t="s">
        <v>205</v>
      </c>
      <c r="BS5" s="139"/>
      <c r="BT5" s="139"/>
      <c r="BU5" s="139"/>
      <c r="BV5" s="49"/>
      <c r="BW5" s="49"/>
      <c r="BX5" s="49"/>
      <c r="BY5" s="49"/>
      <c r="BZ5" s="49"/>
      <c r="CA5" s="118" t="s">
        <v>3</v>
      </c>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row>
    <row r="6" spans="1:142" s="31" customFormat="1" ht="52.5" customHeight="1">
      <c r="A6" s="124"/>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6"/>
      <c r="AI6" s="164"/>
      <c r="AJ6" s="165"/>
      <c r="AK6" s="165"/>
      <c r="AL6" s="165"/>
      <c r="AM6" s="165"/>
      <c r="AN6" s="165"/>
      <c r="AO6" s="165"/>
      <c r="AP6" s="165"/>
      <c r="AQ6" s="166"/>
      <c r="AR6" s="164"/>
      <c r="AS6" s="165"/>
      <c r="AT6" s="165"/>
      <c r="AU6" s="165"/>
      <c r="AV6" s="165"/>
      <c r="AW6" s="165"/>
      <c r="AX6" s="165"/>
      <c r="AY6" s="165"/>
      <c r="AZ6" s="165"/>
      <c r="BA6" s="165"/>
      <c r="BB6" s="165"/>
      <c r="BC6" s="165"/>
      <c r="BD6" s="165"/>
      <c r="BE6" s="165"/>
      <c r="BF6" s="165"/>
      <c r="BG6" s="166"/>
      <c r="BH6" s="124"/>
      <c r="BI6" s="125"/>
      <c r="BJ6" s="125"/>
      <c r="BK6" s="125"/>
      <c r="BL6" s="125"/>
      <c r="BM6" s="125"/>
      <c r="BN6" s="125"/>
      <c r="BO6" s="125"/>
      <c r="BP6" s="125"/>
      <c r="BQ6" s="126"/>
      <c r="BR6" s="140"/>
      <c r="BS6" s="141"/>
      <c r="BT6" s="141"/>
      <c r="BU6" s="141"/>
      <c r="BV6" s="50"/>
      <c r="BW6" s="50"/>
      <c r="BX6" s="50"/>
      <c r="BY6" s="50"/>
      <c r="BZ6" s="50"/>
      <c r="CA6" s="130" t="s">
        <v>134</v>
      </c>
      <c r="CB6" s="131"/>
      <c r="CC6" s="131"/>
      <c r="CD6" s="131"/>
      <c r="CE6" s="131"/>
      <c r="CF6" s="131"/>
      <c r="CG6" s="131"/>
      <c r="CH6" s="131"/>
      <c r="CI6" s="131"/>
      <c r="CJ6" s="131"/>
      <c r="CK6" s="131"/>
      <c r="CL6" s="131"/>
      <c r="CM6" s="131"/>
      <c r="CN6" s="131"/>
      <c r="CO6" s="131"/>
      <c r="CP6" s="131"/>
      <c r="CQ6" s="131"/>
      <c r="CR6" s="132"/>
      <c r="CS6" s="130" t="s">
        <v>156</v>
      </c>
      <c r="CT6" s="131"/>
      <c r="CU6" s="131"/>
      <c r="CV6" s="131"/>
      <c r="CW6" s="131"/>
      <c r="CX6" s="131"/>
      <c r="CY6" s="131"/>
      <c r="CZ6" s="131"/>
      <c r="DA6" s="131"/>
      <c r="DB6" s="131"/>
      <c r="DC6" s="131"/>
      <c r="DD6" s="131"/>
      <c r="DE6" s="131"/>
      <c r="DF6" s="131"/>
      <c r="DG6" s="131"/>
      <c r="DH6" s="131"/>
      <c r="DI6" s="131"/>
      <c r="DJ6" s="132"/>
      <c r="DK6" s="130" t="s">
        <v>56</v>
      </c>
      <c r="DL6" s="131"/>
      <c r="DM6" s="131"/>
      <c r="DN6" s="131"/>
      <c r="DO6" s="131"/>
      <c r="DP6" s="131"/>
      <c r="DQ6" s="131"/>
      <c r="DR6" s="131"/>
      <c r="DS6" s="131"/>
      <c r="DT6" s="131"/>
      <c r="DU6" s="131"/>
      <c r="DV6" s="131"/>
      <c r="DW6" s="131"/>
      <c r="DX6" s="131"/>
      <c r="DY6" s="132"/>
      <c r="DZ6" s="130" t="s">
        <v>57</v>
      </c>
      <c r="EA6" s="131"/>
      <c r="EB6" s="131"/>
      <c r="EC6" s="131"/>
      <c r="ED6" s="131"/>
      <c r="EE6" s="131"/>
      <c r="EF6" s="131"/>
      <c r="EG6" s="131"/>
      <c r="EH6" s="131"/>
      <c r="EI6" s="131"/>
      <c r="EJ6" s="131"/>
      <c r="EK6" s="131"/>
      <c r="EL6" s="131"/>
    </row>
    <row r="7" spans="1:142" s="31" customFormat="1" ht="24" customHeight="1">
      <c r="A7" s="127"/>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9"/>
      <c r="AI7" s="133"/>
      <c r="AJ7" s="134"/>
      <c r="AK7" s="134"/>
      <c r="AL7" s="134"/>
      <c r="AM7" s="134"/>
      <c r="AN7" s="134"/>
      <c r="AO7" s="134"/>
      <c r="AP7" s="134"/>
      <c r="AQ7" s="135"/>
      <c r="AR7" s="133"/>
      <c r="AS7" s="134"/>
      <c r="AT7" s="134"/>
      <c r="AU7" s="134"/>
      <c r="AV7" s="134"/>
      <c r="AW7" s="134"/>
      <c r="AX7" s="134"/>
      <c r="AY7" s="134"/>
      <c r="AZ7" s="134"/>
      <c r="BA7" s="134"/>
      <c r="BB7" s="134"/>
      <c r="BC7" s="134"/>
      <c r="BD7" s="134"/>
      <c r="BE7" s="134"/>
      <c r="BF7" s="134"/>
      <c r="BG7" s="135"/>
      <c r="BH7" s="127"/>
      <c r="BI7" s="128"/>
      <c r="BJ7" s="128"/>
      <c r="BK7" s="128"/>
      <c r="BL7" s="128"/>
      <c r="BM7" s="128"/>
      <c r="BN7" s="128"/>
      <c r="BO7" s="128"/>
      <c r="BP7" s="128"/>
      <c r="BQ7" s="129"/>
      <c r="BR7" s="142"/>
      <c r="BS7" s="143"/>
      <c r="BT7" s="143"/>
      <c r="BU7" s="143"/>
      <c r="BV7" s="51"/>
      <c r="BW7" s="51"/>
      <c r="BX7" s="51"/>
      <c r="BY7" s="51"/>
      <c r="BZ7" s="51"/>
      <c r="CA7" s="136" t="s">
        <v>153</v>
      </c>
      <c r="CB7" s="137"/>
      <c r="CC7" s="137"/>
      <c r="CD7" s="137"/>
      <c r="CE7" s="137"/>
      <c r="CF7" s="137"/>
      <c r="CG7" s="137"/>
      <c r="CH7" s="137"/>
      <c r="CI7" s="138"/>
      <c r="CJ7" s="137" t="s">
        <v>154</v>
      </c>
      <c r="CK7" s="137"/>
      <c r="CL7" s="137"/>
      <c r="CM7" s="137"/>
      <c r="CN7" s="137"/>
      <c r="CO7" s="137"/>
      <c r="CP7" s="137"/>
      <c r="CQ7" s="137"/>
      <c r="CR7" s="138"/>
      <c r="CS7" s="133"/>
      <c r="CT7" s="134"/>
      <c r="CU7" s="134"/>
      <c r="CV7" s="134"/>
      <c r="CW7" s="134"/>
      <c r="CX7" s="134"/>
      <c r="CY7" s="134"/>
      <c r="CZ7" s="134"/>
      <c r="DA7" s="134"/>
      <c r="DB7" s="134"/>
      <c r="DC7" s="134"/>
      <c r="DD7" s="134"/>
      <c r="DE7" s="134"/>
      <c r="DF7" s="134"/>
      <c r="DG7" s="134"/>
      <c r="DH7" s="134"/>
      <c r="DI7" s="134"/>
      <c r="DJ7" s="135"/>
      <c r="DK7" s="133"/>
      <c r="DL7" s="134"/>
      <c r="DM7" s="134"/>
      <c r="DN7" s="134"/>
      <c r="DO7" s="134"/>
      <c r="DP7" s="134"/>
      <c r="DQ7" s="134"/>
      <c r="DR7" s="134"/>
      <c r="DS7" s="134"/>
      <c r="DT7" s="134"/>
      <c r="DU7" s="134"/>
      <c r="DV7" s="134"/>
      <c r="DW7" s="134"/>
      <c r="DX7" s="134"/>
      <c r="DY7" s="135"/>
      <c r="DZ7" s="133"/>
      <c r="EA7" s="134"/>
      <c r="EB7" s="134"/>
      <c r="EC7" s="134"/>
      <c r="ED7" s="134"/>
      <c r="EE7" s="134"/>
      <c r="EF7" s="134"/>
      <c r="EG7" s="134"/>
      <c r="EH7" s="134"/>
      <c r="EI7" s="134"/>
      <c r="EJ7" s="134"/>
      <c r="EK7" s="134"/>
      <c r="EL7" s="134"/>
    </row>
    <row r="8" spans="1:142" s="31" customFormat="1" ht="12.75">
      <c r="A8" s="118">
        <v>1</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20"/>
      <c r="AI8" s="118">
        <v>2</v>
      </c>
      <c r="AJ8" s="119"/>
      <c r="AK8" s="119"/>
      <c r="AL8" s="119"/>
      <c r="AM8" s="119"/>
      <c r="AN8" s="119"/>
      <c r="AO8" s="119"/>
      <c r="AP8" s="119"/>
      <c r="AQ8" s="120"/>
      <c r="AR8" s="118">
        <v>3</v>
      </c>
      <c r="AS8" s="119"/>
      <c r="AT8" s="119"/>
      <c r="AU8" s="119"/>
      <c r="AV8" s="119"/>
      <c r="AW8" s="119"/>
      <c r="AX8" s="119"/>
      <c r="AY8" s="119"/>
      <c r="AZ8" s="119"/>
      <c r="BA8" s="119"/>
      <c r="BB8" s="119"/>
      <c r="BC8" s="119"/>
      <c r="BD8" s="119"/>
      <c r="BE8" s="119"/>
      <c r="BF8" s="119"/>
      <c r="BG8" s="120"/>
      <c r="BH8" s="118">
        <v>4</v>
      </c>
      <c r="BI8" s="119"/>
      <c r="BJ8" s="119"/>
      <c r="BK8" s="119"/>
      <c r="BL8" s="119"/>
      <c r="BM8" s="119"/>
      <c r="BN8" s="119"/>
      <c r="BO8" s="119"/>
      <c r="BP8" s="119"/>
      <c r="BQ8" s="120"/>
      <c r="BR8" s="48"/>
      <c r="BS8" s="48"/>
      <c r="BT8" s="48"/>
      <c r="BU8" s="48"/>
      <c r="BV8" s="48"/>
      <c r="BW8" s="48"/>
      <c r="BX8" s="48"/>
      <c r="BY8" s="48"/>
      <c r="BZ8" s="48"/>
      <c r="CA8" s="118">
        <v>5</v>
      </c>
      <c r="CB8" s="119"/>
      <c r="CC8" s="119"/>
      <c r="CD8" s="119"/>
      <c r="CE8" s="119"/>
      <c r="CF8" s="119"/>
      <c r="CG8" s="119"/>
      <c r="CH8" s="119"/>
      <c r="CI8" s="120"/>
      <c r="CJ8" s="119">
        <v>6</v>
      </c>
      <c r="CK8" s="119"/>
      <c r="CL8" s="119"/>
      <c r="CM8" s="119"/>
      <c r="CN8" s="119"/>
      <c r="CO8" s="119"/>
      <c r="CP8" s="119"/>
      <c r="CQ8" s="119"/>
      <c r="CR8" s="120"/>
      <c r="CS8" s="118">
        <v>7</v>
      </c>
      <c r="CT8" s="119"/>
      <c r="CU8" s="119"/>
      <c r="CV8" s="119"/>
      <c r="CW8" s="119"/>
      <c r="CX8" s="119"/>
      <c r="CY8" s="119"/>
      <c r="CZ8" s="119"/>
      <c r="DA8" s="119"/>
      <c r="DB8" s="119"/>
      <c r="DC8" s="119"/>
      <c r="DD8" s="119"/>
      <c r="DE8" s="119"/>
      <c r="DF8" s="119"/>
      <c r="DG8" s="119"/>
      <c r="DH8" s="119"/>
      <c r="DI8" s="119"/>
      <c r="DJ8" s="120"/>
      <c r="DK8" s="118">
        <v>8</v>
      </c>
      <c r="DL8" s="119"/>
      <c r="DM8" s="119"/>
      <c r="DN8" s="119"/>
      <c r="DO8" s="119"/>
      <c r="DP8" s="119"/>
      <c r="DQ8" s="119"/>
      <c r="DR8" s="119"/>
      <c r="DS8" s="119"/>
      <c r="DT8" s="119"/>
      <c r="DU8" s="119"/>
      <c r="DV8" s="119"/>
      <c r="DW8" s="119"/>
      <c r="DX8" s="119"/>
      <c r="DY8" s="120"/>
      <c r="DZ8" s="118">
        <v>9</v>
      </c>
      <c r="EA8" s="119"/>
      <c r="EB8" s="119"/>
      <c r="EC8" s="119"/>
      <c r="ED8" s="119"/>
      <c r="EE8" s="119"/>
      <c r="EF8" s="119"/>
      <c r="EG8" s="119"/>
      <c r="EH8" s="119"/>
      <c r="EI8" s="119"/>
      <c r="EJ8" s="119"/>
      <c r="EK8" s="119"/>
      <c r="EL8" s="120"/>
    </row>
    <row r="9" spans="1:142" s="31" customFormat="1" ht="13.5" customHeight="1">
      <c r="A9" s="33"/>
      <c r="B9" s="158" t="s">
        <v>58</v>
      </c>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9"/>
      <c r="AI9" s="153" t="s">
        <v>59</v>
      </c>
      <c r="AJ9" s="154"/>
      <c r="AK9" s="154"/>
      <c r="AL9" s="154"/>
      <c r="AM9" s="154"/>
      <c r="AN9" s="154"/>
      <c r="AO9" s="154"/>
      <c r="AP9" s="154"/>
      <c r="AQ9" s="155"/>
      <c r="AR9" s="153" t="s">
        <v>9</v>
      </c>
      <c r="AS9" s="154"/>
      <c r="AT9" s="154"/>
      <c r="AU9" s="154"/>
      <c r="AV9" s="154"/>
      <c r="AW9" s="154"/>
      <c r="AX9" s="154"/>
      <c r="AY9" s="154"/>
      <c r="AZ9" s="154"/>
      <c r="BA9" s="154"/>
      <c r="BB9" s="154"/>
      <c r="BC9" s="154"/>
      <c r="BD9" s="154"/>
      <c r="BE9" s="154"/>
      <c r="BF9" s="154"/>
      <c r="BG9" s="155"/>
      <c r="BH9" s="115"/>
      <c r="BI9" s="116"/>
      <c r="BJ9" s="116"/>
      <c r="BK9" s="116"/>
      <c r="BL9" s="116"/>
      <c r="BM9" s="116"/>
      <c r="BN9" s="116"/>
      <c r="BO9" s="116"/>
      <c r="BP9" s="116"/>
      <c r="BQ9" s="117"/>
      <c r="BR9" s="46"/>
      <c r="BS9" s="46"/>
      <c r="BT9" s="46"/>
      <c r="BU9" s="46"/>
      <c r="BV9" s="46"/>
      <c r="BW9" s="46"/>
      <c r="BX9" s="46"/>
      <c r="BY9" s="46"/>
      <c r="BZ9" s="46"/>
      <c r="CA9" s="115"/>
      <c r="CB9" s="116"/>
      <c r="CC9" s="116"/>
      <c r="CD9" s="116"/>
      <c r="CE9" s="116"/>
      <c r="CF9" s="116"/>
      <c r="CG9" s="116"/>
      <c r="CH9" s="116"/>
      <c r="CI9" s="116"/>
      <c r="CJ9" s="115"/>
      <c r="CK9" s="116"/>
      <c r="CL9" s="116"/>
      <c r="CM9" s="116"/>
      <c r="CN9" s="116"/>
      <c r="CO9" s="116"/>
      <c r="CP9" s="116"/>
      <c r="CQ9" s="116"/>
      <c r="CR9" s="117"/>
      <c r="CS9" s="115"/>
      <c r="CT9" s="116"/>
      <c r="CU9" s="116"/>
      <c r="CV9" s="116"/>
      <c r="CW9" s="116"/>
      <c r="CX9" s="116"/>
      <c r="CY9" s="116"/>
      <c r="CZ9" s="116"/>
      <c r="DA9" s="116"/>
      <c r="DB9" s="116"/>
      <c r="DC9" s="116"/>
      <c r="DD9" s="116"/>
      <c r="DE9" s="116"/>
      <c r="DF9" s="116"/>
      <c r="DG9" s="116"/>
      <c r="DH9" s="116"/>
      <c r="DI9" s="116"/>
      <c r="DJ9" s="117"/>
      <c r="DK9" s="115"/>
      <c r="DL9" s="116"/>
      <c r="DM9" s="116"/>
      <c r="DN9" s="116"/>
      <c r="DO9" s="116"/>
      <c r="DP9" s="116"/>
      <c r="DQ9" s="116"/>
      <c r="DR9" s="116"/>
      <c r="DS9" s="116"/>
      <c r="DT9" s="116"/>
      <c r="DU9" s="116"/>
      <c r="DV9" s="116"/>
      <c r="DW9" s="116"/>
      <c r="DX9" s="116"/>
      <c r="DY9" s="117"/>
      <c r="DZ9" s="115"/>
      <c r="EA9" s="116"/>
      <c r="EB9" s="116"/>
      <c r="EC9" s="116"/>
      <c r="ED9" s="116"/>
      <c r="EE9" s="116"/>
      <c r="EF9" s="116"/>
      <c r="EG9" s="116"/>
      <c r="EH9" s="116"/>
      <c r="EI9" s="116"/>
      <c r="EJ9" s="116"/>
      <c r="EK9" s="116"/>
      <c r="EL9" s="117"/>
    </row>
    <row r="10" spans="1:142" s="31" customFormat="1" ht="39.75" customHeight="1">
      <c r="A10" s="32"/>
      <c r="B10" s="146" t="s">
        <v>63</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7"/>
      <c r="AI10" s="153" t="s">
        <v>60</v>
      </c>
      <c r="AJ10" s="154"/>
      <c r="AK10" s="154"/>
      <c r="AL10" s="154"/>
      <c r="AM10" s="154"/>
      <c r="AN10" s="154"/>
      <c r="AO10" s="154"/>
      <c r="AP10" s="154"/>
      <c r="AQ10" s="155"/>
      <c r="AR10" s="148" t="s">
        <v>23</v>
      </c>
      <c r="AS10" s="149"/>
      <c r="AT10" s="149"/>
      <c r="AU10" s="149"/>
      <c r="AV10" s="149"/>
      <c r="AW10" s="149"/>
      <c r="AX10" s="149"/>
      <c r="AY10" s="149"/>
      <c r="AZ10" s="149"/>
      <c r="BA10" s="149"/>
      <c r="BB10" s="149"/>
      <c r="BC10" s="149"/>
      <c r="BD10" s="149"/>
      <c r="BE10" s="149"/>
      <c r="BF10" s="149"/>
      <c r="BG10" s="150"/>
      <c r="BH10" s="112"/>
      <c r="BI10" s="113"/>
      <c r="BJ10" s="113"/>
      <c r="BK10" s="113"/>
      <c r="BL10" s="113"/>
      <c r="BM10" s="113"/>
      <c r="BN10" s="113"/>
      <c r="BO10" s="113"/>
      <c r="BP10" s="113"/>
      <c r="BQ10" s="114"/>
      <c r="BR10" s="47"/>
      <c r="BS10" s="47"/>
      <c r="BT10" s="47"/>
      <c r="BU10" s="47"/>
      <c r="BV10" s="47"/>
      <c r="BW10" s="47"/>
      <c r="BX10" s="47"/>
      <c r="BY10" s="47"/>
      <c r="BZ10" s="47"/>
      <c r="CA10" s="112" t="s">
        <v>9</v>
      </c>
      <c r="CB10" s="113"/>
      <c r="CC10" s="113"/>
      <c r="CD10" s="113"/>
      <c r="CE10" s="113"/>
      <c r="CF10" s="113"/>
      <c r="CG10" s="113"/>
      <c r="CH10" s="113"/>
      <c r="CI10" s="113"/>
      <c r="CJ10" s="112" t="s">
        <v>155</v>
      </c>
      <c r="CK10" s="113"/>
      <c r="CL10" s="113"/>
      <c r="CM10" s="113"/>
      <c r="CN10" s="113"/>
      <c r="CO10" s="113"/>
      <c r="CP10" s="113"/>
      <c r="CQ10" s="113"/>
      <c r="CR10" s="114"/>
      <c r="CS10" s="112"/>
      <c r="CT10" s="113"/>
      <c r="CU10" s="113"/>
      <c r="CV10" s="113"/>
      <c r="CW10" s="113"/>
      <c r="CX10" s="113"/>
      <c r="CY10" s="113"/>
      <c r="CZ10" s="113"/>
      <c r="DA10" s="113"/>
      <c r="DB10" s="113"/>
      <c r="DC10" s="113"/>
      <c r="DD10" s="113"/>
      <c r="DE10" s="113"/>
      <c r="DF10" s="113"/>
      <c r="DG10" s="113"/>
      <c r="DH10" s="113"/>
      <c r="DI10" s="113"/>
      <c r="DJ10" s="114"/>
      <c r="DK10" s="112"/>
      <c r="DL10" s="113"/>
      <c r="DM10" s="113"/>
      <c r="DN10" s="113"/>
      <c r="DO10" s="113"/>
      <c r="DP10" s="113"/>
      <c r="DQ10" s="113"/>
      <c r="DR10" s="113"/>
      <c r="DS10" s="113"/>
      <c r="DT10" s="113"/>
      <c r="DU10" s="113"/>
      <c r="DV10" s="113"/>
      <c r="DW10" s="113"/>
      <c r="DX10" s="113"/>
      <c r="DY10" s="114"/>
      <c r="DZ10" s="112" t="s">
        <v>9</v>
      </c>
      <c r="EA10" s="113"/>
      <c r="EB10" s="113"/>
      <c r="EC10" s="113"/>
      <c r="ED10" s="113"/>
      <c r="EE10" s="113"/>
      <c r="EF10" s="113"/>
      <c r="EG10" s="113"/>
      <c r="EH10" s="113"/>
      <c r="EI10" s="113"/>
      <c r="EJ10" s="113"/>
      <c r="EK10" s="113"/>
      <c r="EL10" s="114"/>
    </row>
    <row r="11" spans="1:142" s="31" customFormat="1" ht="79.5" customHeight="1">
      <c r="A11" s="32"/>
      <c r="B11" s="146" t="s">
        <v>61</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7"/>
      <c r="AI11" s="153" t="s">
        <v>62</v>
      </c>
      <c r="AJ11" s="154"/>
      <c r="AK11" s="154"/>
      <c r="AL11" s="154"/>
      <c r="AM11" s="154"/>
      <c r="AN11" s="154"/>
      <c r="AO11" s="154"/>
      <c r="AP11" s="154"/>
      <c r="AQ11" s="155"/>
      <c r="AR11" s="148" t="s">
        <v>21</v>
      </c>
      <c r="AS11" s="149"/>
      <c r="AT11" s="149"/>
      <c r="AU11" s="149"/>
      <c r="AV11" s="149"/>
      <c r="AW11" s="149"/>
      <c r="AX11" s="149"/>
      <c r="AY11" s="149"/>
      <c r="AZ11" s="149"/>
      <c r="BA11" s="149"/>
      <c r="BB11" s="149"/>
      <c r="BC11" s="149"/>
      <c r="BD11" s="149"/>
      <c r="BE11" s="149"/>
      <c r="BF11" s="149"/>
      <c r="BG11" s="150"/>
      <c r="BH11" s="112"/>
      <c r="BI11" s="113"/>
      <c r="BJ11" s="113"/>
      <c r="BK11" s="113"/>
      <c r="BL11" s="113"/>
      <c r="BM11" s="113"/>
      <c r="BN11" s="113"/>
      <c r="BO11" s="113"/>
      <c r="BP11" s="113"/>
      <c r="BQ11" s="114"/>
      <c r="BR11" s="47"/>
      <c r="BS11" s="47"/>
      <c r="BT11" s="47"/>
      <c r="BU11" s="47"/>
      <c r="BV11" s="47"/>
      <c r="BW11" s="47"/>
      <c r="BX11" s="47"/>
      <c r="BY11" s="47"/>
      <c r="BZ11" s="47"/>
      <c r="CA11" s="112"/>
      <c r="CB11" s="113"/>
      <c r="CC11" s="113"/>
      <c r="CD11" s="113"/>
      <c r="CE11" s="113"/>
      <c r="CF11" s="113"/>
      <c r="CG11" s="113"/>
      <c r="CH11" s="113"/>
      <c r="CI11" s="113"/>
      <c r="CJ11" s="112"/>
      <c r="CK11" s="113"/>
      <c r="CL11" s="113"/>
      <c r="CM11" s="113"/>
      <c r="CN11" s="113"/>
      <c r="CO11" s="113"/>
      <c r="CP11" s="113"/>
      <c r="CQ11" s="113"/>
      <c r="CR11" s="114"/>
      <c r="CS11" s="112" t="s">
        <v>9</v>
      </c>
      <c r="CT11" s="113"/>
      <c r="CU11" s="113"/>
      <c r="CV11" s="113"/>
      <c r="CW11" s="113"/>
      <c r="CX11" s="113"/>
      <c r="CY11" s="113"/>
      <c r="CZ11" s="113"/>
      <c r="DA11" s="113"/>
      <c r="DB11" s="113"/>
      <c r="DC11" s="113"/>
      <c r="DD11" s="113"/>
      <c r="DE11" s="113"/>
      <c r="DF11" s="113"/>
      <c r="DG11" s="113"/>
      <c r="DH11" s="113"/>
      <c r="DI11" s="113"/>
      <c r="DJ11" s="114"/>
      <c r="DK11" s="112" t="s">
        <v>9</v>
      </c>
      <c r="DL11" s="113"/>
      <c r="DM11" s="113"/>
      <c r="DN11" s="113"/>
      <c r="DO11" s="113"/>
      <c r="DP11" s="113"/>
      <c r="DQ11" s="113"/>
      <c r="DR11" s="113"/>
      <c r="DS11" s="113"/>
      <c r="DT11" s="113"/>
      <c r="DU11" s="113"/>
      <c r="DV11" s="113"/>
      <c r="DW11" s="113"/>
      <c r="DX11" s="113"/>
      <c r="DY11" s="114"/>
      <c r="DZ11" s="112" t="s">
        <v>9</v>
      </c>
      <c r="EA11" s="113"/>
      <c r="EB11" s="113"/>
      <c r="EC11" s="113"/>
      <c r="ED11" s="113"/>
      <c r="EE11" s="113"/>
      <c r="EF11" s="113"/>
      <c r="EG11" s="113"/>
      <c r="EH11" s="113"/>
      <c r="EI11" s="113"/>
      <c r="EJ11" s="113"/>
      <c r="EK11" s="113"/>
      <c r="EL11" s="114"/>
    </row>
    <row r="12" spans="1:146" s="31" customFormat="1" ht="26.25" customHeight="1">
      <c r="A12" s="33"/>
      <c r="B12" s="158" t="s">
        <v>64</v>
      </c>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9"/>
      <c r="AI12" s="153" t="s">
        <v>65</v>
      </c>
      <c r="AJ12" s="154"/>
      <c r="AK12" s="154"/>
      <c r="AL12" s="154"/>
      <c r="AM12" s="154"/>
      <c r="AN12" s="154"/>
      <c r="AO12" s="154"/>
      <c r="AP12" s="154"/>
      <c r="AQ12" s="155"/>
      <c r="AR12" s="153" t="s">
        <v>9</v>
      </c>
      <c r="AS12" s="154"/>
      <c r="AT12" s="154"/>
      <c r="AU12" s="154"/>
      <c r="AV12" s="154"/>
      <c r="AW12" s="154"/>
      <c r="AX12" s="154"/>
      <c r="AY12" s="154"/>
      <c r="AZ12" s="154"/>
      <c r="BA12" s="154"/>
      <c r="BB12" s="154"/>
      <c r="BC12" s="154"/>
      <c r="BD12" s="154"/>
      <c r="BE12" s="154"/>
      <c r="BF12" s="154"/>
      <c r="BG12" s="155"/>
      <c r="BH12" s="115">
        <f>BH13+BH15+BH17</f>
        <v>10333055</v>
      </c>
      <c r="BI12" s="116"/>
      <c r="BJ12" s="116"/>
      <c r="BK12" s="116"/>
      <c r="BL12" s="116"/>
      <c r="BM12" s="116"/>
      <c r="BN12" s="116"/>
      <c r="BO12" s="116"/>
      <c r="BP12" s="116"/>
      <c r="BQ12" s="117"/>
      <c r="BR12" s="115">
        <f>CA12+CJ12</f>
        <v>9549655</v>
      </c>
      <c r="BS12" s="116"/>
      <c r="BT12" s="116"/>
      <c r="BU12" s="116"/>
      <c r="BV12" s="46"/>
      <c r="BW12" s="46"/>
      <c r="BX12" s="46"/>
      <c r="BY12" s="46"/>
      <c r="BZ12" s="46"/>
      <c r="CA12" s="115">
        <f>CA15</f>
        <v>1275755</v>
      </c>
      <c r="CB12" s="116"/>
      <c r="CC12" s="116"/>
      <c r="CD12" s="116"/>
      <c r="CE12" s="116"/>
      <c r="CF12" s="116"/>
      <c r="CG12" s="116"/>
      <c r="CH12" s="116"/>
      <c r="CI12" s="117"/>
      <c r="CJ12" s="115">
        <f>CJ15</f>
        <v>8273900</v>
      </c>
      <c r="CK12" s="116"/>
      <c r="CL12" s="116"/>
      <c r="CM12" s="116"/>
      <c r="CN12" s="116"/>
      <c r="CO12" s="116"/>
      <c r="CP12" s="116"/>
      <c r="CQ12" s="116"/>
      <c r="CR12" s="117"/>
      <c r="CS12" s="115">
        <f>CS17</f>
        <v>583400</v>
      </c>
      <c r="CT12" s="116"/>
      <c r="CU12" s="116"/>
      <c r="CV12" s="116"/>
      <c r="CW12" s="116"/>
      <c r="CX12" s="116"/>
      <c r="CY12" s="116"/>
      <c r="CZ12" s="116"/>
      <c r="DA12" s="116"/>
      <c r="DB12" s="116"/>
      <c r="DC12" s="116"/>
      <c r="DD12" s="116"/>
      <c r="DE12" s="116"/>
      <c r="DF12" s="116"/>
      <c r="DG12" s="116"/>
      <c r="DH12" s="116"/>
      <c r="DI12" s="116"/>
      <c r="DJ12" s="117"/>
      <c r="DK12" s="115"/>
      <c r="DL12" s="116"/>
      <c r="DM12" s="116"/>
      <c r="DN12" s="116"/>
      <c r="DO12" s="116"/>
      <c r="DP12" s="116"/>
      <c r="DQ12" s="116"/>
      <c r="DR12" s="116"/>
      <c r="DS12" s="116"/>
      <c r="DT12" s="116"/>
      <c r="DU12" s="116"/>
      <c r="DV12" s="116"/>
      <c r="DW12" s="116"/>
      <c r="DX12" s="116"/>
      <c r="DY12" s="117"/>
      <c r="DZ12" s="115">
        <f>DZ15</f>
        <v>200000</v>
      </c>
      <c r="EA12" s="116"/>
      <c r="EB12" s="116"/>
      <c r="EC12" s="116"/>
      <c r="ED12" s="116"/>
      <c r="EE12" s="116"/>
      <c r="EF12" s="116"/>
      <c r="EG12" s="116"/>
      <c r="EH12" s="116"/>
      <c r="EI12" s="116"/>
      <c r="EJ12" s="116"/>
      <c r="EK12" s="116"/>
      <c r="EL12" s="117"/>
      <c r="EP12" s="43">
        <f>BH12-DZ12</f>
        <v>10133055</v>
      </c>
    </row>
    <row r="13" spans="1:142" s="31" customFormat="1" ht="26.25" customHeight="1">
      <c r="A13" s="32"/>
      <c r="B13" s="146" t="s">
        <v>66</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7"/>
      <c r="AI13" s="153" t="s">
        <v>67</v>
      </c>
      <c r="AJ13" s="154"/>
      <c r="AK13" s="154"/>
      <c r="AL13" s="154"/>
      <c r="AM13" s="154"/>
      <c r="AN13" s="154"/>
      <c r="AO13" s="154"/>
      <c r="AP13" s="154"/>
      <c r="AQ13" s="155"/>
      <c r="AR13" s="148" t="s">
        <v>22</v>
      </c>
      <c r="AS13" s="149"/>
      <c r="AT13" s="149"/>
      <c r="AU13" s="149"/>
      <c r="AV13" s="149"/>
      <c r="AW13" s="149"/>
      <c r="AX13" s="149"/>
      <c r="AY13" s="149"/>
      <c r="AZ13" s="149"/>
      <c r="BA13" s="149"/>
      <c r="BB13" s="149"/>
      <c r="BC13" s="149"/>
      <c r="BD13" s="149"/>
      <c r="BE13" s="149"/>
      <c r="BF13" s="149"/>
      <c r="BG13" s="150"/>
      <c r="BH13" s="112">
        <f>DZ13</f>
        <v>0</v>
      </c>
      <c r="BI13" s="113"/>
      <c r="BJ13" s="113"/>
      <c r="BK13" s="113"/>
      <c r="BL13" s="113"/>
      <c r="BM13" s="113"/>
      <c r="BN13" s="113"/>
      <c r="BO13" s="113"/>
      <c r="BP13" s="113"/>
      <c r="BQ13" s="114"/>
      <c r="BR13" s="115"/>
      <c r="BS13" s="116"/>
      <c r="BT13" s="116"/>
      <c r="BU13" s="116"/>
      <c r="BV13" s="47"/>
      <c r="BW13" s="47"/>
      <c r="BX13" s="47"/>
      <c r="BY13" s="47"/>
      <c r="BZ13" s="47"/>
      <c r="CA13" s="112" t="s">
        <v>9</v>
      </c>
      <c r="CB13" s="113"/>
      <c r="CC13" s="113"/>
      <c r="CD13" s="113"/>
      <c r="CE13" s="113"/>
      <c r="CF13" s="113"/>
      <c r="CG13" s="113"/>
      <c r="CH13" s="113"/>
      <c r="CI13" s="114"/>
      <c r="CJ13" s="112" t="s">
        <v>155</v>
      </c>
      <c r="CK13" s="113"/>
      <c r="CL13" s="113"/>
      <c r="CM13" s="113"/>
      <c r="CN13" s="113"/>
      <c r="CO13" s="113"/>
      <c r="CP13" s="113"/>
      <c r="CQ13" s="113"/>
      <c r="CR13" s="114"/>
      <c r="CS13" s="112" t="s">
        <v>9</v>
      </c>
      <c r="CT13" s="113"/>
      <c r="CU13" s="113"/>
      <c r="CV13" s="113"/>
      <c r="CW13" s="113"/>
      <c r="CX13" s="113"/>
      <c r="CY13" s="113"/>
      <c r="CZ13" s="113"/>
      <c r="DA13" s="113"/>
      <c r="DB13" s="113"/>
      <c r="DC13" s="113"/>
      <c r="DD13" s="113"/>
      <c r="DE13" s="113"/>
      <c r="DF13" s="113"/>
      <c r="DG13" s="113"/>
      <c r="DH13" s="113"/>
      <c r="DI13" s="113"/>
      <c r="DJ13" s="114"/>
      <c r="DK13" s="112" t="s">
        <v>9</v>
      </c>
      <c r="DL13" s="113"/>
      <c r="DM13" s="113"/>
      <c r="DN13" s="113"/>
      <c r="DO13" s="113"/>
      <c r="DP13" s="113"/>
      <c r="DQ13" s="113"/>
      <c r="DR13" s="113"/>
      <c r="DS13" s="113"/>
      <c r="DT13" s="113"/>
      <c r="DU13" s="113"/>
      <c r="DV13" s="113"/>
      <c r="DW13" s="113"/>
      <c r="DX13" s="113"/>
      <c r="DY13" s="114"/>
      <c r="DZ13" s="112"/>
      <c r="EA13" s="113"/>
      <c r="EB13" s="113"/>
      <c r="EC13" s="113"/>
      <c r="ED13" s="113"/>
      <c r="EE13" s="113"/>
      <c r="EF13" s="113"/>
      <c r="EG13" s="113"/>
      <c r="EH13" s="113"/>
      <c r="EI13" s="113"/>
      <c r="EJ13" s="113"/>
      <c r="EK13" s="113"/>
      <c r="EL13" s="114"/>
    </row>
    <row r="14" spans="1:142" s="31" customFormat="1" ht="69" customHeight="1">
      <c r="A14" s="32"/>
      <c r="B14" s="144" t="s">
        <v>143</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5"/>
      <c r="AI14" s="153" t="s">
        <v>68</v>
      </c>
      <c r="AJ14" s="154"/>
      <c r="AK14" s="154"/>
      <c r="AL14" s="154"/>
      <c r="AM14" s="154"/>
      <c r="AN14" s="154"/>
      <c r="AO14" s="154"/>
      <c r="AP14" s="154"/>
      <c r="AQ14" s="155"/>
      <c r="AR14" s="148" t="s">
        <v>22</v>
      </c>
      <c r="AS14" s="149"/>
      <c r="AT14" s="149"/>
      <c r="AU14" s="149"/>
      <c r="AV14" s="149"/>
      <c r="AW14" s="149"/>
      <c r="AX14" s="149"/>
      <c r="AY14" s="149"/>
      <c r="AZ14" s="149"/>
      <c r="BA14" s="149"/>
      <c r="BB14" s="149"/>
      <c r="BC14" s="149"/>
      <c r="BD14" s="149"/>
      <c r="BE14" s="149"/>
      <c r="BF14" s="149"/>
      <c r="BG14" s="150"/>
      <c r="BH14" s="112">
        <f>DZ14</f>
        <v>0</v>
      </c>
      <c r="BI14" s="113"/>
      <c r="BJ14" s="113"/>
      <c r="BK14" s="113"/>
      <c r="BL14" s="113"/>
      <c r="BM14" s="113"/>
      <c r="BN14" s="113"/>
      <c r="BO14" s="113"/>
      <c r="BP14" s="113"/>
      <c r="BQ14" s="114"/>
      <c r="BR14" s="115"/>
      <c r="BS14" s="116"/>
      <c r="BT14" s="116"/>
      <c r="BU14" s="116"/>
      <c r="BV14" s="47"/>
      <c r="BW14" s="47"/>
      <c r="BX14" s="47"/>
      <c r="BY14" s="47"/>
      <c r="BZ14" s="47"/>
      <c r="CA14" s="112" t="s">
        <v>9</v>
      </c>
      <c r="CB14" s="113"/>
      <c r="CC14" s="113"/>
      <c r="CD14" s="113"/>
      <c r="CE14" s="113"/>
      <c r="CF14" s="113"/>
      <c r="CG14" s="113"/>
      <c r="CH14" s="113"/>
      <c r="CI14" s="114"/>
      <c r="CJ14" s="113" t="s">
        <v>155</v>
      </c>
      <c r="CK14" s="113"/>
      <c r="CL14" s="113"/>
      <c r="CM14" s="113"/>
      <c r="CN14" s="113"/>
      <c r="CO14" s="113"/>
      <c r="CP14" s="113"/>
      <c r="CQ14" s="113"/>
      <c r="CR14" s="114"/>
      <c r="CS14" s="112" t="s">
        <v>9</v>
      </c>
      <c r="CT14" s="113"/>
      <c r="CU14" s="113"/>
      <c r="CV14" s="113"/>
      <c r="CW14" s="113"/>
      <c r="CX14" s="113"/>
      <c r="CY14" s="113"/>
      <c r="CZ14" s="113"/>
      <c r="DA14" s="113"/>
      <c r="DB14" s="113"/>
      <c r="DC14" s="113"/>
      <c r="DD14" s="113"/>
      <c r="DE14" s="113"/>
      <c r="DF14" s="113"/>
      <c r="DG14" s="113"/>
      <c r="DH14" s="113"/>
      <c r="DI14" s="113"/>
      <c r="DJ14" s="114"/>
      <c r="DK14" s="112" t="s">
        <v>9</v>
      </c>
      <c r="DL14" s="113"/>
      <c r="DM14" s="113"/>
      <c r="DN14" s="113"/>
      <c r="DO14" s="113"/>
      <c r="DP14" s="113"/>
      <c r="DQ14" s="113"/>
      <c r="DR14" s="113"/>
      <c r="DS14" s="113"/>
      <c r="DT14" s="113"/>
      <c r="DU14" s="113"/>
      <c r="DV14" s="113"/>
      <c r="DW14" s="113"/>
      <c r="DX14" s="113"/>
      <c r="DY14" s="114"/>
      <c r="DZ14" s="112"/>
      <c r="EA14" s="113"/>
      <c r="EB14" s="113"/>
      <c r="EC14" s="113"/>
      <c r="ED14" s="113"/>
      <c r="EE14" s="113"/>
      <c r="EF14" s="113"/>
      <c r="EG14" s="113"/>
      <c r="EH14" s="113"/>
      <c r="EI14" s="113"/>
      <c r="EJ14" s="113"/>
      <c r="EK14" s="113"/>
      <c r="EL14" s="114"/>
    </row>
    <row r="15" spans="1:142" s="31" customFormat="1" ht="37.5" customHeight="1">
      <c r="A15" s="32"/>
      <c r="B15" s="146" t="s">
        <v>71</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7"/>
      <c r="AI15" s="153" t="s">
        <v>162</v>
      </c>
      <c r="AJ15" s="154"/>
      <c r="AK15" s="154"/>
      <c r="AL15" s="154"/>
      <c r="AM15" s="154"/>
      <c r="AN15" s="154"/>
      <c r="AO15" s="154"/>
      <c r="AP15" s="154"/>
      <c r="AQ15" s="155"/>
      <c r="AR15" s="148" t="s">
        <v>21</v>
      </c>
      <c r="AS15" s="149"/>
      <c r="AT15" s="149"/>
      <c r="AU15" s="149"/>
      <c r="AV15" s="149"/>
      <c r="AW15" s="149"/>
      <c r="AX15" s="149"/>
      <c r="AY15" s="149"/>
      <c r="AZ15" s="149"/>
      <c r="BA15" s="149"/>
      <c r="BB15" s="149"/>
      <c r="BC15" s="149"/>
      <c r="BD15" s="149"/>
      <c r="BE15" s="149"/>
      <c r="BF15" s="149"/>
      <c r="BG15" s="150"/>
      <c r="BH15" s="112">
        <f>CA15+CJ15+DZ15</f>
        <v>9749655</v>
      </c>
      <c r="BI15" s="113"/>
      <c r="BJ15" s="113"/>
      <c r="BK15" s="113"/>
      <c r="BL15" s="113"/>
      <c r="BM15" s="113"/>
      <c r="BN15" s="113"/>
      <c r="BO15" s="113"/>
      <c r="BP15" s="113"/>
      <c r="BQ15" s="114"/>
      <c r="BR15" s="115">
        <f aca="true" t="shared" si="0" ref="BR15:BR47">CA15+CJ15</f>
        <v>9549655</v>
      </c>
      <c r="BS15" s="116"/>
      <c r="BT15" s="116"/>
      <c r="BU15" s="116"/>
      <c r="BV15" s="47"/>
      <c r="BW15" s="47"/>
      <c r="BX15" s="47"/>
      <c r="BY15" s="47"/>
      <c r="BZ15" s="47"/>
      <c r="CA15" s="112">
        <f>CA19</f>
        <v>1275755</v>
      </c>
      <c r="CB15" s="113"/>
      <c r="CC15" s="113"/>
      <c r="CD15" s="113"/>
      <c r="CE15" s="113"/>
      <c r="CF15" s="113"/>
      <c r="CG15" s="113"/>
      <c r="CH15" s="113"/>
      <c r="CI15" s="113"/>
      <c r="CJ15" s="112">
        <f>CJ19</f>
        <v>8273900</v>
      </c>
      <c r="CK15" s="113"/>
      <c r="CL15" s="113"/>
      <c r="CM15" s="113"/>
      <c r="CN15" s="113"/>
      <c r="CO15" s="113"/>
      <c r="CP15" s="113"/>
      <c r="CQ15" s="113"/>
      <c r="CR15" s="114"/>
      <c r="CS15" s="112" t="s">
        <v>9</v>
      </c>
      <c r="CT15" s="113"/>
      <c r="CU15" s="113"/>
      <c r="CV15" s="113"/>
      <c r="CW15" s="113"/>
      <c r="CX15" s="113"/>
      <c r="CY15" s="113"/>
      <c r="CZ15" s="113"/>
      <c r="DA15" s="113"/>
      <c r="DB15" s="113"/>
      <c r="DC15" s="113"/>
      <c r="DD15" s="113"/>
      <c r="DE15" s="113"/>
      <c r="DF15" s="113"/>
      <c r="DG15" s="113"/>
      <c r="DH15" s="113"/>
      <c r="DI15" s="113"/>
      <c r="DJ15" s="114"/>
      <c r="DK15" s="112" t="s">
        <v>9</v>
      </c>
      <c r="DL15" s="113"/>
      <c r="DM15" s="113"/>
      <c r="DN15" s="113"/>
      <c r="DO15" s="113"/>
      <c r="DP15" s="113"/>
      <c r="DQ15" s="113"/>
      <c r="DR15" s="113"/>
      <c r="DS15" s="113"/>
      <c r="DT15" s="113"/>
      <c r="DU15" s="113"/>
      <c r="DV15" s="113"/>
      <c r="DW15" s="113"/>
      <c r="DX15" s="113"/>
      <c r="DY15" s="114"/>
      <c r="DZ15" s="112">
        <f>DZ16</f>
        <v>200000</v>
      </c>
      <c r="EA15" s="113"/>
      <c r="EB15" s="113"/>
      <c r="EC15" s="113"/>
      <c r="ED15" s="113"/>
      <c r="EE15" s="113"/>
      <c r="EF15" s="113"/>
      <c r="EG15" s="113"/>
      <c r="EH15" s="113"/>
      <c r="EI15" s="113"/>
      <c r="EJ15" s="113"/>
      <c r="EK15" s="113"/>
      <c r="EL15" s="114"/>
    </row>
    <row r="16" spans="1:142" s="31" customFormat="1" ht="119.25" customHeight="1">
      <c r="A16" s="32"/>
      <c r="B16" s="146" t="s">
        <v>144</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7"/>
      <c r="AI16" s="153" t="s">
        <v>72</v>
      </c>
      <c r="AJ16" s="154"/>
      <c r="AK16" s="154"/>
      <c r="AL16" s="154"/>
      <c r="AM16" s="154"/>
      <c r="AN16" s="154"/>
      <c r="AO16" s="154"/>
      <c r="AP16" s="154"/>
      <c r="AQ16" s="155"/>
      <c r="AR16" s="148" t="s">
        <v>21</v>
      </c>
      <c r="AS16" s="149"/>
      <c r="AT16" s="149"/>
      <c r="AU16" s="149"/>
      <c r="AV16" s="149"/>
      <c r="AW16" s="149"/>
      <c r="AX16" s="149"/>
      <c r="AY16" s="149"/>
      <c r="AZ16" s="149"/>
      <c r="BA16" s="149"/>
      <c r="BB16" s="149"/>
      <c r="BC16" s="149"/>
      <c r="BD16" s="149"/>
      <c r="BE16" s="149"/>
      <c r="BF16" s="149"/>
      <c r="BG16" s="150"/>
      <c r="BH16" s="112">
        <f>DZ16</f>
        <v>200000</v>
      </c>
      <c r="BI16" s="113"/>
      <c r="BJ16" s="113"/>
      <c r="BK16" s="113"/>
      <c r="BL16" s="113"/>
      <c r="BM16" s="113"/>
      <c r="BN16" s="113"/>
      <c r="BO16" s="113"/>
      <c r="BP16" s="113"/>
      <c r="BQ16" s="114"/>
      <c r="BR16" s="115"/>
      <c r="BS16" s="116"/>
      <c r="BT16" s="116"/>
      <c r="BU16" s="116"/>
      <c r="BV16" s="47"/>
      <c r="BW16" s="47"/>
      <c r="BX16" s="47"/>
      <c r="BY16" s="47"/>
      <c r="BZ16" s="47"/>
      <c r="CA16" s="112" t="s">
        <v>9</v>
      </c>
      <c r="CB16" s="113"/>
      <c r="CC16" s="113"/>
      <c r="CD16" s="113"/>
      <c r="CE16" s="113"/>
      <c r="CF16" s="113"/>
      <c r="CG16" s="113"/>
      <c r="CH16" s="113"/>
      <c r="CI16" s="113"/>
      <c r="CJ16" s="112" t="s">
        <v>155</v>
      </c>
      <c r="CK16" s="113"/>
      <c r="CL16" s="113"/>
      <c r="CM16" s="113"/>
      <c r="CN16" s="113"/>
      <c r="CO16" s="113"/>
      <c r="CP16" s="113"/>
      <c r="CQ16" s="113"/>
      <c r="CR16" s="114"/>
      <c r="CS16" s="112" t="s">
        <v>9</v>
      </c>
      <c r="CT16" s="113"/>
      <c r="CU16" s="113"/>
      <c r="CV16" s="113"/>
      <c r="CW16" s="113"/>
      <c r="CX16" s="113"/>
      <c r="CY16" s="113"/>
      <c r="CZ16" s="113"/>
      <c r="DA16" s="113"/>
      <c r="DB16" s="113"/>
      <c r="DC16" s="113"/>
      <c r="DD16" s="113"/>
      <c r="DE16" s="113"/>
      <c r="DF16" s="113"/>
      <c r="DG16" s="113"/>
      <c r="DH16" s="113"/>
      <c r="DI16" s="113"/>
      <c r="DJ16" s="114"/>
      <c r="DK16" s="112" t="s">
        <v>9</v>
      </c>
      <c r="DL16" s="113"/>
      <c r="DM16" s="113"/>
      <c r="DN16" s="113"/>
      <c r="DO16" s="113"/>
      <c r="DP16" s="113"/>
      <c r="DQ16" s="113"/>
      <c r="DR16" s="113"/>
      <c r="DS16" s="113"/>
      <c r="DT16" s="113"/>
      <c r="DU16" s="113"/>
      <c r="DV16" s="113"/>
      <c r="DW16" s="113"/>
      <c r="DX16" s="113"/>
      <c r="DY16" s="114"/>
      <c r="DZ16" s="112">
        <f>DZ19</f>
        <v>200000</v>
      </c>
      <c r="EA16" s="113"/>
      <c r="EB16" s="113"/>
      <c r="EC16" s="113"/>
      <c r="ED16" s="113"/>
      <c r="EE16" s="113"/>
      <c r="EF16" s="113"/>
      <c r="EG16" s="113"/>
      <c r="EH16" s="113"/>
      <c r="EI16" s="113"/>
      <c r="EJ16" s="113"/>
      <c r="EK16" s="113"/>
      <c r="EL16" s="114"/>
    </row>
    <row r="17" spans="1:142" s="31" customFormat="1" ht="35.25" customHeight="1">
      <c r="A17" s="32"/>
      <c r="B17" s="146" t="s">
        <v>76</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7"/>
      <c r="AI17" s="153" t="s">
        <v>163</v>
      </c>
      <c r="AJ17" s="154"/>
      <c r="AK17" s="154"/>
      <c r="AL17" s="154"/>
      <c r="AM17" s="154"/>
      <c r="AN17" s="154"/>
      <c r="AO17" s="154"/>
      <c r="AP17" s="154"/>
      <c r="AQ17" s="155"/>
      <c r="AR17" s="148" t="s">
        <v>23</v>
      </c>
      <c r="AS17" s="149"/>
      <c r="AT17" s="149"/>
      <c r="AU17" s="149"/>
      <c r="AV17" s="149"/>
      <c r="AW17" s="149"/>
      <c r="AX17" s="149"/>
      <c r="AY17" s="149"/>
      <c r="AZ17" s="149"/>
      <c r="BA17" s="149"/>
      <c r="BB17" s="149"/>
      <c r="BC17" s="149"/>
      <c r="BD17" s="149"/>
      <c r="BE17" s="149"/>
      <c r="BF17" s="149"/>
      <c r="BG17" s="150"/>
      <c r="BH17" s="112">
        <f>CS17</f>
        <v>583400</v>
      </c>
      <c r="BI17" s="113"/>
      <c r="BJ17" s="113"/>
      <c r="BK17" s="113"/>
      <c r="BL17" s="113"/>
      <c r="BM17" s="113"/>
      <c r="BN17" s="113"/>
      <c r="BO17" s="113"/>
      <c r="BP17" s="113"/>
      <c r="BQ17" s="114"/>
      <c r="BR17" s="115"/>
      <c r="BS17" s="116"/>
      <c r="BT17" s="116"/>
      <c r="BU17" s="116"/>
      <c r="BV17" s="47"/>
      <c r="BW17" s="47"/>
      <c r="BX17" s="47"/>
      <c r="BY17" s="47"/>
      <c r="BZ17" s="47"/>
      <c r="CA17" s="112" t="s">
        <v>9</v>
      </c>
      <c r="CB17" s="113"/>
      <c r="CC17" s="113"/>
      <c r="CD17" s="113"/>
      <c r="CE17" s="113"/>
      <c r="CF17" s="113"/>
      <c r="CG17" s="113"/>
      <c r="CH17" s="113"/>
      <c r="CI17" s="114"/>
      <c r="CJ17" s="112" t="s">
        <v>155</v>
      </c>
      <c r="CK17" s="113"/>
      <c r="CL17" s="113"/>
      <c r="CM17" s="113"/>
      <c r="CN17" s="113"/>
      <c r="CO17" s="113"/>
      <c r="CP17" s="113"/>
      <c r="CQ17" s="113"/>
      <c r="CR17" s="114"/>
      <c r="CS17" s="112">
        <f>CS19</f>
        <v>583400</v>
      </c>
      <c r="CT17" s="113"/>
      <c r="CU17" s="113"/>
      <c r="CV17" s="113"/>
      <c r="CW17" s="113"/>
      <c r="CX17" s="113"/>
      <c r="CY17" s="113"/>
      <c r="CZ17" s="113"/>
      <c r="DA17" s="113"/>
      <c r="DB17" s="113"/>
      <c r="DC17" s="113"/>
      <c r="DD17" s="113"/>
      <c r="DE17" s="113"/>
      <c r="DF17" s="113"/>
      <c r="DG17" s="113"/>
      <c r="DH17" s="113"/>
      <c r="DI17" s="113"/>
      <c r="DJ17" s="114"/>
      <c r="DK17" s="112"/>
      <c r="DL17" s="113"/>
      <c r="DM17" s="113"/>
      <c r="DN17" s="113"/>
      <c r="DO17" s="113"/>
      <c r="DP17" s="113"/>
      <c r="DQ17" s="113"/>
      <c r="DR17" s="113"/>
      <c r="DS17" s="113"/>
      <c r="DT17" s="113"/>
      <c r="DU17" s="113"/>
      <c r="DV17" s="113"/>
      <c r="DW17" s="113"/>
      <c r="DX17" s="113"/>
      <c r="DY17" s="114"/>
      <c r="DZ17" s="112" t="s">
        <v>9</v>
      </c>
      <c r="EA17" s="113"/>
      <c r="EB17" s="113"/>
      <c r="EC17" s="113"/>
      <c r="ED17" s="113"/>
      <c r="EE17" s="113"/>
      <c r="EF17" s="113"/>
      <c r="EG17" s="113"/>
      <c r="EH17" s="113"/>
      <c r="EI17" s="113"/>
      <c r="EJ17" s="113"/>
      <c r="EK17" s="113"/>
      <c r="EL17" s="114"/>
    </row>
    <row r="18" spans="1:142" s="31" customFormat="1" ht="25.5" customHeight="1">
      <c r="A18" s="32"/>
      <c r="B18" s="146" t="s">
        <v>24</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7"/>
      <c r="AI18" s="153" t="s">
        <v>73</v>
      </c>
      <c r="AJ18" s="154"/>
      <c r="AK18" s="154"/>
      <c r="AL18" s="154"/>
      <c r="AM18" s="154"/>
      <c r="AN18" s="154"/>
      <c r="AO18" s="154"/>
      <c r="AP18" s="154"/>
      <c r="AQ18" s="155"/>
      <c r="AR18" s="148" t="s">
        <v>23</v>
      </c>
      <c r="AS18" s="149"/>
      <c r="AT18" s="149"/>
      <c r="AU18" s="149"/>
      <c r="AV18" s="149"/>
      <c r="AW18" s="149"/>
      <c r="AX18" s="149"/>
      <c r="AY18" s="149"/>
      <c r="AZ18" s="149"/>
      <c r="BA18" s="149"/>
      <c r="BB18" s="149"/>
      <c r="BC18" s="149"/>
      <c r="BD18" s="149"/>
      <c r="BE18" s="149"/>
      <c r="BF18" s="149"/>
      <c r="BG18" s="150"/>
      <c r="BH18" s="112"/>
      <c r="BI18" s="113"/>
      <c r="BJ18" s="113"/>
      <c r="BK18" s="113"/>
      <c r="BL18" s="113"/>
      <c r="BM18" s="113"/>
      <c r="BN18" s="113"/>
      <c r="BO18" s="113"/>
      <c r="BP18" s="113"/>
      <c r="BQ18" s="114"/>
      <c r="BR18" s="115"/>
      <c r="BS18" s="116"/>
      <c r="BT18" s="116"/>
      <c r="BU18" s="116"/>
      <c r="BV18" s="47"/>
      <c r="BW18" s="47"/>
      <c r="BX18" s="47"/>
      <c r="BY18" s="47"/>
      <c r="BZ18" s="47"/>
      <c r="CA18" s="112" t="s">
        <v>9</v>
      </c>
      <c r="CB18" s="113"/>
      <c r="CC18" s="113"/>
      <c r="CD18" s="113"/>
      <c r="CE18" s="113"/>
      <c r="CF18" s="113"/>
      <c r="CG18" s="113"/>
      <c r="CH18" s="113"/>
      <c r="CI18" s="114"/>
      <c r="CJ18" s="113" t="s">
        <v>155</v>
      </c>
      <c r="CK18" s="113"/>
      <c r="CL18" s="113"/>
      <c r="CM18" s="113"/>
      <c r="CN18" s="113"/>
      <c r="CO18" s="113"/>
      <c r="CP18" s="113"/>
      <c r="CQ18" s="113"/>
      <c r="CR18" s="114"/>
      <c r="CS18" s="112" t="s">
        <v>9</v>
      </c>
      <c r="CT18" s="113"/>
      <c r="CU18" s="113"/>
      <c r="CV18" s="113"/>
      <c r="CW18" s="113"/>
      <c r="CX18" s="113"/>
      <c r="CY18" s="113"/>
      <c r="CZ18" s="113"/>
      <c r="DA18" s="113"/>
      <c r="DB18" s="113"/>
      <c r="DC18" s="113"/>
      <c r="DD18" s="113"/>
      <c r="DE18" s="113"/>
      <c r="DF18" s="113"/>
      <c r="DG18" s="113"/>
      <c r="DH18" s="113"/>
      <c r="DI18" s="113"/>
      <c r="DJ18" s="114"/>
      <c r="DK18" s="112" t="s">
        <v>9</v>
      </c>
      <c r="DL18" s="113"/>
      <c r="DM18" s="113"/>
      <c r="DN18" s="113"/>
      <c r="DO18" s="113"/>
      <c r="DP18" s="113"/>
      <c r="DQ18" s="113"/>
      <c r="DR18" s="113"/>
      <c r="DS18" s="113"/>
      <c r="DT18" s="113"/>
      <c r="DU18" s="113"/>
      <c r="DV18" s="113"/>
      <c r="DW18" s="113"/>
      <c r="DX18" s="113"/>
      <c r="DY18" s="114"/>
      <c r="DZ18" s="112"/>
      <c r="EA18" s="113"/>
      <c r="EB18" s="113"/>
      <c r="EC18" s="113"/>
      <c r="ED18" s="113"/>
      <c r="EE18" s="113"/>
      <c r="EF18" s="113"/>
      <c r="EG18" s="113"/>
      <c r="EH18" s="113"/>
      <c r="EI18" s="113"/>
      <c r="EJ18" s="113"/>
      <c r="EK18" s="113"/>
      <c r="EL18" s="114"/>
    </row>
    <row r="19" spans="1:142" s="31" customFormat="1" ht="30.75" customHeight="1">
      <c r="A19" s="33"/>
      <c r="B19" s="158" t="s">
        <v>79</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9"/>
      <c r="AI19" s="153" t="s">
        <v>164</v>
      </c>
      <c r="AJ19" s="154"/>
      <c r="AK19" s="154"/>
      <c r="AL19" s="154"/>
      <c r="AM19" s="154"/>
      <c r="AN19" s="154"/>
      <c r="AO19" s="154"/>
      <c r="AP19" s="154"/>
      <c r="AQ19" s="155"/>
      <c r="AR19" s="153" t="s">
        <v>9</v>
      </c>
      <c r="AS19" s="154"/>
      <c r="AT19" s="154"/>
      <c r="AU19" s="154"/>
      <c r="AV19" s="154"/>
      <c r="AW19" s="154"/>
      <c r="AX19" s="154"/>
      <c r="AY19" s="154"/>
      <c r="AZ19" s="154"/>
      <c r="BA19" s="154"/>
      <c r="BB19" s="154"/>
      <c r="BC19" s="154"/>
      <c r="BD19" s="154"/>
      <c r="BE19" s="154"/>
      <c r="BF19" s="154"/>
      <c r="BG19" s="155"/>
      <c r="BH19" s="115">
        <f>BH20+BH24+BH28</f>
        <v>10333055</v>
      </c>
      <c r="BI19" s="116"/>
      <c r="BJ19" s="116"/>
      <c r="BK19" s="116"/>
      <c r="BL19" s="116"/>
      <c r="BM19" s="116"/>
      <c r="BN19" s="116"/>
      <c r="BO19" s="116"/>
      <c r="BP19" s="116"/>
      <c r="BQ19" s="117"/>
      <c r="BR19" s="115">
        <f t="shared" si="0"/>
        <v>9549655</v>
      </c>
      <c r="BS19" s="116"/>
      <c r="BT19" s="116"/>
      <c r="BU19" s="116"/>
      <c r="BV19" s="46"/>
      <c r="BW19" s="46"/>
      <c r="BX19" s="46"/>
      <c r="BY19" s="46"/>
      <c r="BZ19" s="46"/>
      <c r="CA19" s="115">
        <f>CA20+CA24+CA28</f>
        <v>1275755</v>
      </c>
      <c r="CB19" s="116"/>
      <c r="CC19" s="116"/>
      <c r="CD19" s="116"/>
      <c r="CE19" s="116"/>
      <c r="CF19" s="116"/>
      <c r="CG19" s="116"/>
      <c r="CH19" s="116"/>
      <c r="CI19" s="117"/>
      <c r="CJ19" s="115">
        <f>CJ20+CJ24+CJ28</f>
        <v>8273900</v>
      </c>
      <c r="CK19" s="116"/>
      <c r="CL19" s="116"/>
      <c r="CM19" s="116"/>
      <c r="CN19" s="116"/>
      <c r="CO19" s="116"/>
      <c r="CP19" s="116"/>
      <c r="CQ19" s="116"/>
      <c r="CR19" s="117"/>
      <c r="CS19" s="115">
        <f>CS20+CS24+CS28</f>
        <v>583400</v>
      </c>
      <c r="CT19" s="116"/>
      <c r="CU19" s="116"/>
      <c r="CV19" s="116"/>
      <c r="CW19" s="116"/>
      <c r="CX19" s="116"/>
      <c r="CY19" s="116"/>
      <c r="CZ19" s="116"/>
      <c r="DA19" s="116"/>
      <c r="DB19" s="116"/>
      <c r="DC19" s="116"/>
      <c r="DD19" s="116"/>
      <c r="DE19" s="116"/>
      <c r="DF19" s="116"/>
      <c r="DG19" s="116"/>
      <c r="DH19" s="116"/>
      <c r="DI19" s="116"/>
      <c r="DJ19" s="117"/>
      <c r="DK19" s="115"/>
      <c r="DL19" s="116"/>
      <c r="DM19" s="116"/>
      <c r="DN19" s="116"/>
      <c r="DO19" s="116"/>
      <c r="DP19" s="116"/>
      <c r="DQ19" s="116"/>
      <c r="DR19" s="116"/>
      <c r="DS19" s="116"/>
      <c r="DT19" s="116"/>
      <c r="DU19" s="116"/>
      <c r="DV19" s="116"/>
      <c r="DW19" s="116"/>
      <c r="DX19" s="116"/>
      <c r="DY19" s="117"/>
      <c r="DZ19" s="115">
        <f>DZ20+DZ24+DZ28</f>
        <v>200000</v>
      </c>
      <c r="EA19" s="116"/>
      <c r="EB19" s="116"/>
      <c r="EC19" s="116"/>
      <c r="ED19" s="116"/>
      <c r="EE19" s="116"/>
      <c r="EF19" s="116"/>
      <c r="EG19" s="116"/>
      <c r="EH19" s="116"/>
      <c r="EI19" s="116"/>
      <c r="EJ19" s="116"/>
      <c r="EK19" s="116"/>
      <c r="EL19" s="117"/>
    </row>
    <row r="20" spans="1:142" s="31" customFormat="1" ht="23.25" customHeight="1">
      <c r="A20" s="33"/>
      <c r="B20" s="167" t="s">
        <v>157</v>
      </c>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8"/>
      <c r="AI20" s="153" t="s">
        <v>165</v>
      </c>
      <c r="AJ20" s="154"/>
      <c r="AK20" s="154"/>
      <c r="AL20" s="154"/>
      <c r="AM20" s="154"/>
      <c r="AN20" s="154"/>
      <c r="AO20" s="154"/>
      <c r="AP20" s="154"/>
      <c r="AQ20" s="155"/>
      <c r="AR20" s="153"/>
      <c r="AS20" s="154"/>
      <c r="AT20" s="154"/>
      <c r="AU20" s="154"/>
      <c r="AV20" s="154"/>
      <c r="AW20" s="154"/>
      <c r="AX20" s="154"/>
      <c r="AY20" s="154"/>
      <c r="AZ20" s="154"/>
      <c r="BA20" s="154"/>
      <c r="BB20" s="154"/>
      <c r="BC20" s="154"/>
      <c r="BD20" s="154"/>
      <c r="BE20" s="154"/>
      <c r="BF20" s="154"/>
      <c r="BG20" s="155"/>
      <c r="BH20" s="115">
        <f>CA20+CJ20+CS20+DK20+DZ20</f>
        <v>8544557.5</v>
      </c>
      <c r="BI20" s="116"/>
      <c r="BJ20" s="116"/>
      <c r="BK20" s="116"/>
      <c r="BL20" s="116"/>
      <c r="BM20" s="116"/>
      <c r="BN20" s="116"/>
      <c r="BO20" s="116"/>
      <c r="BP20" s="116"/>
      <c r="BQ20" s="117"/>
      <c r="BR20" s="115">
        <f t="shared" si="0"/>
        <v>8196557.5</v>
      </c>
      <c r="BS20" s="116"/>
      <c r="BT20" s="116"/>
      <c r="BU20" s="116"/>
      <c r="BV20" s="46"/>
      <c r="BW20" s="46"/>
      <c r="BX20" s="46"/>
      <c r="BY20" s="46"/>
      <c r="BZ20" s="46"/>
      <c r="CA20" s="115">
        <f>CA21+CA22+CA23</f>
        <v>543200</v>
      </c>
      <c r="CB20" s="116"/>
      <c r="CC20" s="116"/>
      <c r="CD20" s="116"/>
      <c r="CE20" s="116"/>
      <c r="CF20" s="116"/>
      <c r="CG20" s="116"/>
      <c r="CH20" s="116"/>
      <c r="CI20" s="117"/>
      <c r="CJ20" s="115">
        <f>CJ21+CJ22+CJ23</f>
        <v>7653357.5</v>
      </c>
      <c r="CK20" s="116"/>
      <c r="CL20" s="116"/>
      <c r="CM20" s="116"/>
      <c r="CN20" s="116"/>
      <c r="CO20" s="116"/>
      <c r="CP20" s="116"/>
      <c r="CQ20" s="116"/>
      <c r="CR20" s="117"/>
      <c r="CS20" s="115">
        <f>CS23+CS21</f>
        <v>348000</v>
      </c>
      <c r="CT20" s="116"/>
      <c r="CU20" s="116"/>
      <c r="CV20" s="116"/>
      <c r="CW20" s="116"/>
      <c r="CX20" s="116"/>
      <c r="CY20" s="116"/>
      <c r="CZ20" s="116"/>
      <c r="DA20" s="116"/>
      <c r="DB20" s="116"/>
      <c r="DC20" s="116"/>
      <c r="DD20" s="116"/>
      <c r="DE20" s="116"/>
      <c r="DF20" s="116"/>
      <c r="DG20" s="116"/>
      <c r="DH20" s="116"/>
      <c r="DI20" s="116"/>
      <c r="DJ20" s="117"/>
      <c r="DK20" s="115"/>
      <c r="DL20" s="116"/>
      <c r="DM20" s="116"/>
      <c r="DN20" s="116"/>
      <c r="DO20" s="116"/>
      <c r="DP20" s="116"/>
      <c r="DQ20" s="116"/>
      <c r="DR20" s="116"/>
      <c r="DS20" s="116"/>
      <c r="DT20" s="116"/>
      <c r="DU20" s="116"/>
      <c r="DV20" s="116"/>
      <c r="DW20" s="116"/>
      <c r="DX20" s="116"/>
      <c r="DY20" s="117"/>
      <c r="DZ20" s="115"/>
      <c r="EA20" s="116"/>
      <c r="EB20" s="116"/>
      <c r="EC20" s="116"/>
      <c r="ED20" s="116"/>
      <c r="EE20" s="116"/>
      <c r="EF20" s="116"/>
      <c r="EG20" s="116"/>
      <c r="EH20" s="116"/>
      <c r="EI20" s="116"/>
      <c r="EJ20" s="116"/>
      <c r="EK20" s="116"/>
      <c r="EL20" s="117"/>
    </row>
    <row r="21" spans="1:142" s="31" customFormat="1" ht="26.25" customHeight="1">
      <c r="A21" s="32"/>
      <c r="B21" s="144" t="s">
        <v>80</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5"/>
      <c r="AI21" s="153" t="s">
        <v>166</v>
      </c>
      <c r="AJ21" s="154"/>
      <c r="AK21" s="154"/>
      <c r="AL21" s="154"/>
      <c r="AM21" s="154"/>
      <c r="AN21" s="154"/>
      <c r="AO21" s="154"/>
      <c r="AP21" s="154"/>
      <c r="AQ21" s="155"/>
      <c r="AR21" s="148" t="s">
        <v>81</v>
      </c>
      <c r="AS21" s="149"/>
      <c r="AT21" s="149"/>
      <c r="AU21" s="149"/>
      <c r="AV21" s="149"/>
      <c r="AW21" s="149"/>
      <c r="AX21" s="149"/>
      <c r="AY21" s="149"/>
      <c r="AZ21" s="149"/>
      <c r="BA21" s="149"/>
      <c r="BB21" s="149"/>
      <c r="BC21" s="149"/>
      <c r="BD21" s="149"/>
      <c r="BE21" s="149"/>
      <c r="BF21" s="149"/>
      <c r="BG21" s="150"/>
      <c r="BH21" s="112">
        <f aca="true" t="shared" si="1" ref="BH21:BH37">CA21+CJ21+CS21+DK21+DZ21</f>
        <v>6597954.76</v>
      </c>
      <c r="BI21" s="113"/>
      <c r="BJ21" s="113"/>
      <c r="BK21" s="113"/>
      <c r="BL21" s="113"/>
      <c r="BM21" s="113"/>
      <c r="BN21" s="113"/>
      <c r="BO21" s="113"/>
      <c r="BP21" s="113"/>
      <c r="BQ21" s="114"/>
      <c r="BR21" s="115">
        <f t="shared" si="0"/>
        <v>6330654.76</v>
      </c>
      <c r="BS21" s="116"/>
      <c r="BT21" s="116"/>
      <c r="BU21" s="116"/>
      <c r="BV21" s="47"/>
      <c r="BW21" s="47"/>
      <c r="BX21" s="47"/>
      <c r="BY21" s="47"/>
      <c r="BZ21" s="47"/>
      <c r="CA21" s="112">
        <v>452500</v>
      </c>
      <c r="CB21" s="113"/>
      <c r="CC21" s="113"/>
      <c r="CD21" s="113"/>
      <c r="CE21" s="113"/>
      <c r="CF21" s="113"/>
      <c r="CG21" s="113"/>
      <c r="CH21" s="113"/>
      <c r="CI21" s="114"/>
      <c r="CJ21" s="112">
        <v>5878154.76</v>
      </c>
      <c r="CK21" s="113"/>
      <c r="CL21" s="113"/>
      <c r="CM21" s="113"/>
      <c r="CN21" s="113"/>
      <c r="CO21" s="113"/>
      <c r="CP21" s="113"/>
      <c r="CQ21" s="113"/>
      <c r="CR21" s="114"/>
      <c r="CS21" s="112">
        <v>267300</v>
      </c>
      <c r="CT21" s="113"/>
      <c r="CU21" s="113"/>
      <c r="CV21" s="113"/>
      <c r="CW21" s="113"/>
      <c r="CX21" s="113"/>
      <c r="CY21" s="113"/>
      <c r="CZ21" s="113"/>
      <c r="DA21" s="113"/>
      <c r="DB21" s="113"/>
      <c r="DC21" s="113"/>
      <c r="DD21" s="113"/>
      <c r="DE21" s="113"/>
      <c r="DF21" s="113"/>
      <c r="DG21" s="113"/>
      <c r="DH21" s="113"/>
      <c r="DI21" s="113"/>
      <c r="DJ21" s="114"/>
      <c r="DK21" s="112"/>
      <c r="DL21" s="113"/>
      <c r="DM21" s="113"/>
      <c r="DN21" s="113"/>
      <c r="DO21" s="113"/>
      <c r="DP21" s="113"/>
      <c r="DQ21" s="113"/>
      <c r="DR21" s="113"/>
      <c r="DS21" s="113"/>
      <c r="DT21" s="113"/>
      <c r="DU21" s="113"/>
      <c r="DV21" s="113"/>
      <c r="DW21" s="113"/>
      <c r="DX21" s="113"/>
      <c r="DY21" s="114"/>
      <c r="DZ21" s="112"/>
      <c r="EA21" s="113"/>
      <c r="EB21" s="113"/>
      <c r="EC21" s="113"/>
      <c r="ED21" s="113"/>
      <c r="EE21" s="113"/>
      <c r="EF21" s="113"/>
      <c r="EG21" s="113"/>
      <c r="EH21" s="113"/>
      <c r="EI21" s="113"/>
      <c r="EJ21" s="113"/>
      <c r="EK21" s="113"/>
      <c r="EL21" s="114"/>
    </row>
    <row r="22" spans="1:142" s="31" customFormat="1" ht="39.75" customHeight="1">
      <c r="A22" s="32"/>
      <c r="B22" s="144" t="s">
        <v>135</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5"/>
      <c r="AI22" s="153" t="s">
        <v>167</v>
      </c>
      <c r="AJ22" s="154"/>
      <c r="AK22" s="154"/>
      <c r="AL22" s="154"/>
      <c r="AM22" s="154"/>
      <c r="AN22" s="154"/>
      <c r="AO22" s="154"/>
      <c r="AP22" s="154"/>
      <c r="AQ22" s="155"/>
      <c r="AR22" s="148" t="s">
        <v>83</v>
      </c>
      <c r="AS22" s="149"/>
      <c r="AT22" s="149"/>
      <c r="AU22" s="149"/>
      <c r="AV22" s="149"/>
      <c r="AW22" s="149"/>
      <c r="AX22" s="149"/>
      <c r="AY22" s="149"/>
      <c r="AZ22" s="149"/>
      <c r="BA22" s="149"/>
      <c r="BB22" s="149"/>
      <c r="BC22" s="149"/>
      <c r="BD22" s="149"/>
      <c r="BE22" s="149"/>
      <c r="BF22" s="149"/>
      <c r="BG22" s="150"/>
      <c r="BH22" s="112">
        <f t="shared" si="1"/>
        <v>0</v>
      </c>
      <c r="BI22" s="113"/>
      <c r="BJ22" s="113"/>
      <c r="BK22" s="113"/>
      <c r="BL22" s="113"/>
      <c r="BM22" s="113"/>
      <c r="BN22" s="113"/>
      <c r="BO22" s="113"/>
      <c r="BP22" s="113"/>
      <c r="BQ22" s="114"/>
      <c r="BR22" s="115">
        <f t="shared" si="0"/>
        <v>0</v>
      </c>
      <c r="BS22" s="116"/>
      <c r="BT22" s="116"/>
      <c r="BU22" s="116"/>
      <c r="BV22" s="47"/>
      <c r="BW22" s="47"/>
      <c r="BX22" s="47"/>
      <c r="BY22" s="47"/>
      <c r="BZ22" s="47"/>
      <c r="CA22" s="112"/>
      <c r="CB22" s="113"/>
      <c r="CC22" s="113"/>
      <c r="CD22" s="113"/>
      <c r="CE22" s="113"/>
      <c r="CF22" s="113"/>
      <c r="CG22" s="113"/>
      <c r="CH22" s="113"/>
      <c r="CI22" s="114"/>
      <c r="CJ22" s="112"/>
      <c r="CK22" s="113"/>
      <c r="CL22" s="113"/>
      <c r="CM22" s="113"/>
      <c r="CN22" s="113"/>
      <c r="CO22" s="113"/>
      <c r="CP22" s="113"/>
      <c r="CQ22" s="113"/>
      <c r="CR22" s="114"/>
      <c r="CS22" s="112"/>
      <c r="CT22" s="113"/>
      <c r="CU22" s="113"/>
      <c r="CV22" s="113"/>
      <c r="CW22" s="113"/>
      <c r="CX22" s="113"/>
      <c r="CY22" s="113"/>
      <c r="CZ22" s="113"/>
      <c r="DA22" s="113"/>
      <c r="DB22" s="113"/>
      <c r="DC22" s="113"/>
      <c r="DD22" s="113"/>
      <c r="DE22" s="113"/>
      <c r="DF22" s="113"/>
      <c r="DG22" s="113"/>
      <c r="DH22" s="113"/>
      <c r="DI22" s="113"/>
      <c r="DJ22" s="114"/>
      <c r="DK22" s="112"/>
      <c r="DL22" s="113"/>
      <c r="DM22" s="113"/>
      <c r="DN22" s="113"/>
      <c r="DO22" s="113"/>
      <c r="DP22" s="113"/>
      <c r="DQ22" s="113"/>
      <c r="DR22" s="113"/>
      <c r="DS22" s="113"/>
      <c r="DT22" s="113"/>
      <c r="DU22" s="113"/>
      <c r="DV22" s="113"/>
      <c r="DW22" s="113"/>
      <c r="DX22" s="113"/>
      <c r="DY22" s="114"/>
      <c r="DZ22" s="112"/>
      <c r="EA22" s="113"/>
      <c r="EB22" s="113"/>
      <c r="EC22" s="113"/>
      <c r="ED22" s="113"/>
      <c r="EE22" s="113"/>
      <c r="EF22" s="113"/>
      <c r="EG22" s="113"/>
      <c r="EH22" s="113"/>
      <c r="EI22" s="113"/>
      <c r="EJ22" s="113"/>
      <c r="EK22" s="113"/>
      <c r="EL22" s="114"/>
    </row>
    <row r="23" spans="1:142" s="31" customFormat="1" ht="79.5" customHeight="1">
      <c r="A23" s="32"/>
      <c r="B23" s="144" t="s">
        <v>136</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5"/>
      <c r="AI23" s="153" t="s">
        <v>168</v>
      </c>
      <c r="AJ23" s="154"/>
      <c r="AK23" s="154"/>
      <c r="AL23" s="154"/>
      <c r="AM23" s="154"/>
      <c r="AN23" s="154"/>
      <c r="AO23" s="154"/>
      <c r="AP23" s="154"/>
      <c r="AQ23" s="155"/>
      <c r="AR23" s="148" t="s">
        <v>84</v>
      </c>
      <c r="AS23" s="149"/>
      <c r="AT23" s="149"/>
      <c r="AU23" s="149"/>
      <c r="AV23" s="149"/>
      <c r="AW23" s="149"/>
      <c r="AX23" s="149"/>
      <c r="AY23" s="149"/>
      <c r="AZ23" s="149"/>
      <c r="BA23" s="149"/>
      <c r="BB23" s="149"/>
      <c r="BC23" s="149"/>
      <c r="BD23" s="149"/>
      <c r="BE23" s="149"/>
      <c r="BF23" s="149"/>
      <c r="BG23" s="150"/>
      <c r="BH23" s="112">
        <f t="shared" si="1"/>
        <v>1946602.74</v>
      </c>
      <c r="BI23" s="113"/>
      <c r="BJ23" s="113"/>
      <c r="BK23" s="113"/>
      <c r="BL23" s="113"/>
      <c r="BM23" s="113"/>
      <c r="BN23" s="113"/>
      <c r="BO23" s="113"/>
      <c r="BP23" s="113"/>
      <c r="BQ23" s="114"/>
      <c r="BR23" s="115">
        <f t="shared" si="0"/>
        <v>1865902.74</v>
      </c>
      <c r="BS23" s="116"/>
      <c r="BT23" s="116"/>
      <c r="BU23" s="116"/>
      <c r="BV23" s="47"/>
      <c r="BW23" s="47"/>
      <c r="BX23" s="47"/>
      <c r="BY23" s="47"/>
      <c r="BZ23" s="47"/>
      <c r="CA23" s="112">
        <v>90700</v>
      </c>
      <c r="CB23" s="113"/>
      <c r="CC23" s="113"/>
      <c r="CD23" s="113"/>
      <c r="CE23" s="113"/>
      <c r="CF23" s="113"/>
      <c r="CG23" s="113"/>
      <c r="CH23" s="113"/>
      <c r="CI23" s="114"/>
      <c r="CJ23" s="113">
        <v>1775202.74</v>
      </c>
      <c r="CK23" s="113"/>
      <c r="CL23" s="113"/>
      <c r="CM23" s="113"/>
      <c r="CN23" s="113"/>
      <c r="CO23" s="113"/>
      <c r="CP23" s="113"/>
      <c r="CQ23" s="113"/>
      <c r="CR23" s="114"/>
      <c r="CS23" s="112">
        <v>80700</v>
      </c>
      <c r="CT23" s="113"/>
      <c r="CU23" s="113"/>
      <c r="CV23" s="113"/>
      <c r="CW23" s="113"/>
      <c r="CX23" s="113"/>
      <c r="CY23" s="113"/>
      <c r="CZ23" s="113"/>
      <c r="DA23" s="113"/>
      <c r="DB23" s="113"/>
      <c r="DC23" s="113"/>
      <c r="DD23" s="113"/>
      <c r="DE23" s="113"/>
      <c r="DF23" s="113"/>
      <c r="DG23" s="113"/>
      <c r="DH23" s="113"/>
      <c r="DI23" s="113"/>
      <c r="DJ23" s="114"/>
      <c r="DK23" s="112"/>
      <c r="DL23" s="113"/>
      <c r="DM23" s="113"/>
      <c r="DN23" s="113"/>
      <c r="DO23" s="113"/>
      <c r="DP23" s="113"/>
      <c r="DQ23" s="113"/>
      <c r="DR23" s="113"/>
      <c r="DS23" s="113"/>
      <c r="DT23" s="113"/>
      <c r="DU23" s="113"/>
      <c r="DV23" s="113"/>
      <c r="DW23" s="113"/>
      <c r="DX23" s="113"/>
      <c r="DY23" s="114"/>
      <c r="DZ23" s="112"/>
      <c r="EA23" s="113"/>
      <c r="EB23" s="113"/>
      <c r="EC23" s="113"/>
      <c r="ED23" s="113"/>
      <c r="EE23" s="113"/>
      <c r="EF23" s="113"/>
      <c r="EG23" s="113"/>
      <c r="EH23" s="113"/>
      <c r="EI23" s="113"/>
      <c r="EJ23" s="113"/>
      <c r="EK23" s="113"/>
      <c r="EL23" s="114"/>
    </row>
    <row r="24" spans="1:142" s="42" customFormat="1" ht="26.25" customHeight="1">
      <c r="A24" s="33"/>
      <c r="B24" s="151" t="s">
        <v>85</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2"/>
      <c r="AI24" s="153" t="s">
        <v>169</v>
      </c>
      <c r="AJ24" s="154"/>
      <c r="AK24" s="154"/>
      <c r="AL24" s="154"/>
      <c r="AM24" s="154"/>
      <c r="AN24" s="154"/>
      <c r="AO24" s="154"/>
      <c r="AP24" s="154"/>
      <c r="AQ24" s="155"/>
      <c r="AR24" s="153" t="s">
        <v>86</v>
      </c>
      <c r="AS24" s="154"/>
      <c r="AT24" s="154"/>
      <c r="AU24" s="154"/>
      <c r="AV24" s="154"/>
      <c r="AW24" s="154"/>
      <c r="AX24" s="154"/>
      <c r="AY24" s="154"/>
      <c r="AZ24" s="154"/>
      <c r="BA24" s="154"/>
      <c r="BB24" s="154"/>
      <c r="BC24" s="154"/>
      <c r="BD24" s="154"/>
      <c r="BE24" s="154"/>
      <c r="BF24" s="154"/>
      <c r="BG24" s="155"/>
      <c r="BH24" s="115">
        <f t="shared" si="1"/>
        <v>41270</v>
      </c>
      <c r="BI24" s="116"/>
      <c r="BJ24" s="116"/>
      <c r="BK24" s="116"/>
      <c r="BL24" s="116"/>
      <c r="BM24" s="116"/>
      <c r="BN24" s="116"/>
      <c r="BO24" s="116"/>
      <c r="BP24" s="116"/>
      <c r="BQ24" s="117"/>
      <c r="BR24" s="115">
        <f t="shared" si="0"/>
        <v>41270</v>
      </c>
      <c r="BS24" s="116"/>
      <c r="BT24" s="116"/>
      <c r="BU24" s="116"/>
      <c r="BV24" s="46"/>
      <c r="BW24" s="46"/>
      <c r="BX24" s="46"/>
      <c r="BY24" s="46"/>
      <c r="BZ24" s="46"/>
      <c r="CA24" s="115">
        <f>CA25+CA26+CA27</f>
        <v>41270</v>
      </c>
      <c r="CB24" s="116"/>
      <c r="CC24" s="116"/>
      <c r="CD24" s="116"/>
      <c r="CE24" s="116"/>
      <c r="CF24" s="116"/>
      <c r="CG24" s="116"/>
      <c r="CH24" s="116"/>
      <c r="CI24" s="117"/>
      <c r="CJ24" s="115">
        <v>0</v>
      </c>
      <c r="CK24" s="116"/>
      <c r="CL24" s="116"/>
      <c r="CM24" s="116"/>
      <c r="CN24" s="116"/>
      <c r="CO24" s="116"/>
      <c r="CP24" s="116"/>
      <c r="CQ24" s="116"/>
      <c r="CR24" s="117"/>
      <c r="CS24" s="115"/>
      <c r="CT24" s="116"/>
      <c r="CU24" s="116"/>
      <c r="CV24" s="116"/>
      <c r="CW24" s="116"/>
      <c r="CX24" s="116"/>
      <c r="CY24" s="116"/>
      <c r="CZ24" s="116"/>
      <c r="DA24" s="116"/>
      <c r="DB24" s="116"/>
      <c r="DC24" s="116"/>
      <c r="DD24" s="116"/>
      <c r="DE24" s="116"/>
      <c r="DF24" s="116"/>
      <c r="DG24" s="116"/>
      <c r="DH24" s="116"/>
      <c r="DI24" s="116"/>
      <c r="DJ24" s="117"/>
      <c r="DK24" s="115"/>
      <c r="DL24" s="116"/>
      <c r="DM24" s="116"/>
      <c r="DN24" s="116"/>
      <c r="DO24" s="116"/>
      <c r="DP24" s="116"/>
      <c r="DQ24" s="116"/>
      <c r="DR24" s="116"/>
      <c r="DS24" s="116"/>
      <c r="DT24" s="116"/>
      <c r="DU24" s="116"/>
      <c r="DV24" s="116"/>
      <c r="DW24" s="116"/>
      <c r="DX24" s="116"/>
      <c r="DY24" s="117"/>
      <c r="DZ24" s="115"/>
      <c r="EA24" s="116"/>
      <c r="EB24" s="116"/>
      <c r="EC24" s="116"/>
      <c r="ED24" s="116"/>
      <c r="EE24" s="116"/>
      <c r="EF24" s="116"/>
      <c r="EG24" s="116"/>
      <c r="EH24" s="116"/>
      <c r="EI24" s="116"/>
      <c r="EJ24" s="116"/>
      <c r="EK24" s="116"/>
      <c r="EL24" s="117"/>
    </row>
    <row r="25" spans="1:142" s="31" customFormat="1" ht="39.75" customHeight="1">
      <c r="A25" s="32"/>
      <c r="B25" s="156" t="s">
        <v>87</v>
      </c>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7"/>
      <c r="AI25" s="153" t="s">
        <v>170</v>
      </c>
      <c r="AJ25" s="154"/>
      <c r="AK25" s="154"/>
      <c r="AL25" s="154"/>
      <c r="AM25" s="154"/>
      <c r="AN25" s="154"/>
      <c r="AO25" s="154"/>
      <c r="AP25" s="154"/>
      <c r="AQ25" s="155"/>
      <c r="AR25" s="148" t="s">
        <v>88</v>
      </c>
      <c r="AS25" s="149"/>
      <c r="AT25" s="149"/>
      <c r="AU25" s="149"/>
      <c r="AV25" s="149"/>
      <c r="AW25" s="149"/>
      <c r="AX25" s="149"/>
      <c r="AY25" s="149"/>
      <c r="AZ25" s="149"/>
      <c r="BA25" s="149"/>
      <c r="BB25" s="149"/>
      <c r="BC25" s="149"/>
      <c r="BD25" s="149"/>
      <c r="BE25" s="149"/>
      <c r="BF25" s="149"/>
      <c r="BG25" s="150"/>
      <c r="BH25" s="112">
        <f>CA25+CJ25+CS25+DZ25</f>
        <v>36100</v>
      </c>
      <c r="BI25" s="113"/>
      <c r="BJ25" s="113"/>
      <c r="BK25" s="113"/>
      <c r="BL25" s="113"/>
      <c r="BM25" s="113"/>
      <c r="BN25" s="113"/>
      <c r="BO25" s="113"/>
      <c r="BP25" s="113"/>
      <c r="BQ25" s="114"/>
      <c r="BR25" s="115">
        <f t="shared" si="0"/>
        <v>36100</v>
      </c>
      <c r="BS25" s="116"/>
      <c r="BT25" s="116"/>
      <c r="BU25" s="116"/>
      <c r="BV25" s="47"/>
      <c r="BW25" s="47"/>
      <c r="BX25" s="47"/>
      <c r="BY25" s="47"/>
      <c r="BZ25" s="47"/>
      <c r="CA25" s="112">
        <v>36100</v>
      </c>
      <c r="CB25" s="113"/>
      <c r="CC25" s="113"/>
      <c r="CD25" s="113"/>
      <c r="CE25" s="113"/>
      <c r="CF25" s="113"/>
      <c r="CG25" s="113"/>
      <c r="CH25" s="113"/>
      <c r="CI25" s="114"/>
      <c r="CJ25" s="113">
        <v>0</v>
      </c>
      <c r="CK25" s="113"/>
      <c r="CL25" s="113"/>
      <c r="CM25" s="113"/>
      <c r="CN25" s="113"/>
      <c r="CO25" s="113"/>
      <c r="CP25" s="113"/>
      <c r="CQ25" s="113"/>
      <c r="CR25" s="114"/>
      <c r="CS25" s="112"/>
      <c r="CT25" s="113"/>
      <c r="CU25" s="113"/>
      <c r="CV25" s="113"/>
      <c r="CW25" s="113"/>
      <c r="CX25" s="113"/>
      <c r="CY25" s="113"/>
      <c r="CZ25" s="113"/>
      <c r="DA25" s="113"/>
      <c r="DB25" s="113"/>
      <c r="DC25" s="113"/>
      <c r="DD25" s="113"/>
      <c r="DE25" s="113"/>
      <c r="DF25" s="113"/>
      <c r="DG25" s="113"/>
      <c r="DH25" s="113"/>
      <c r="DI25" s="113"/>
      <c r="DJ25" s="114"/>
      <c r="DK25" s="112" t="s">
        <v>9</v>
      </c>
      <c r="DL25" s="113"/>
      <c r="DM25" s="113"/>
      <c r="DN25" s="113"/>
      <c r="DO25" s="113"/>
      <c r="DP25" s="113"/>
      <c r="DQ25" s="113"/>
      <c r="DR25" s="113"/>
      <c r="DS25" s="113"/>
      <c r="DT25" s="113"/>
      <c r="DU25" s="113"/>
      <c r="DV25" s="113"/>
      <c r="DW25" s="113"/>
      <c r="DX25" s="113"/>
      <c r="DY25" s="114"/>
      <c r="DZ25" s="112"/>
      <c r="EA25" s="113"/>
      <c r="EB25" s="113"/>
      <c r="EC25" s="113"/>
      <c r="ED25" s="113"/>
      <c r="EE25" s="113"/>
      <c r="EF25" s="113"/>
      <c r="EG25" s="113"/>
      <c r="EH25" s="113"/>
      <c r="EI25" s="113"/>
      <c r="EJ25" s="113"/>
      <c r="EK25" s="113"/>
      <c r="EL25" s="114"/>
    </row>
    <row r="26" spans="1:142" s="31" customFormat="1" ht="33.75" customHeight="1">
      <c r="A26" s="32"/>
      <c r="B26" s="156" t="s">
        <v>89</v>
      </c>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7"/>
      <c r="AI26" s="153" t="s">
        <v>171</v>
      </c>
      <c r="AJ26" s="154"/>
      <c r="AK26" s="154"/>
      <c r="AL26" s="154"/>
      <c r="AM26" s="154"/>
      <c r="AN26" s="154"/>
      <c r="AO26" s="154"/>
      <c r="AP26" s="154"/>
      <c r="AQ26" s="155"/>
      <c r="AR26" s="148" t="s">
        <v>90</v>
      </c>
      <c r="AS26" s="149"/>
      <c r="AT26" s="149"/>
      <c r="AU26" s="149"/>
      <c r="AV26" s="149"/>
      <c r="AW26" s="149"/>
      <c r="AX26" s="149"/>
      <c r="AY26" s="149"/>
      <c r="AZ26" s="149"/>
      <c r="BA26" s="149"/>
      <c r="BB26" s="149"/>
      <c r="BC26" s="149"/>
      <c r="BD26" s="149"/>
      <c r="BE26" s="149"/>
      <c r="BF26" s="149"/>
      <c r="BG26" s="150"/>
      <c r="BH26" s="112">
        <f>CA26+CJ26+CS26+DZ26</f>
        <v>2000</v>
      </c>
      <c r="BI26" s="113"/>
      <c r="BJ26" s="113"/>
      <c r="BK26" s="113"/>
      <c r="BL26" s="113"/>
      <c r="BM26" s="113"/>
      <c r="BN26" s="113"/>
      <c r="BO26" s="113"/>
      <c r="BP26" s="113"/>
      <c r="BQ26" s="114"/>
      <c r="BR26" s="115">
        <f t="shared" si="0"/>
        <v>2000</v>
      </c>
      <c r="BS26" s="116"/>
      <c r="BT26" s="116"/>
      <c r="BU26" s="116"/>
      <c r="BV26" s="47"/>
      <c r="BW26" s="47"/>
      <c r="BX26" s="47"/>
      <c r="BY26" s="47"/>
      <c r="BZ26" s="47"/>
      <c r="CA26" s="112">
        <v>2000</v>
      </c>
      <c r="CB26" s="113"/>
      <c r="CC26" s="113"/>
      <c r="CD26" s="113"/>
      <c r="CE26" s="113"/>
      <c r="CF26" s="113"/>
      <c r="CG26" s="113"/>
      <c r="CH26" s="113"/>
      <c r="CI26" s="114"/>
      <c r="CJ26" s="112">
        <v>0</v>
      </c>
      <c r="CK26" s="113"/>
      <c r="CL26" s="113"/>
      <c r="CM26" s="113"/>
      <c r="CN26" s="113"/>
      <c r="CO26" s="113"/>
      <c r="CP26" s="113"/>
      <c r="CQ26" s="113"/>
      <c r="CR26" s="114"/>
      <c r="CS26" s="112"/>
      <c r="CT26" s="113"/>
      <c r="CU26" s="113"/>
      <c r="CV26" s="113"/>
      <c r="CW26" s="113"/>
      <c r="CX26" s="113"/>
      <c r="CY26" s="113"/>
      <c r="CZ26" s="113"/>
      <c r="DA26" s="113"/>
      <c r="DB26" s="113"/>
      <c r="DC26" s="113"/>
      <c r="DD26" s="113"/>
      <c r="DE26" s="113"/>
      <c r="DF26" s="113"/>
      <c r="DG26" s="113"/>
      <c r="DH26" s="113"/>
      <c r="DI26" s="113"/>
      <c r="DJ26" s="114"/>
      <c r="DK26" s="112" t="s">
        <v>9</v>
      </c>
      <c r="DL26" s="113"/>
      <c r="DM26" s="113"/>
      <c r="DN26" s="113"/>
      <c r="DO26" s="113"/>
      <c r="DP26" s="113"/>
      <c r="DQ26" s="113"/>
      <c r="DR26" s="113"/>
      <c r="DS26" s="113"/>
      <c r="DT26" s="113"/>
      <c r="DU26" s="113"/>
      <c r="DV26" s="113"/>
      <c r="DW26" s="113"/>
      <c r="DX26" s="113"/>
      <c r="DY26" s="114"/>
      <c r="DZ26" s="112"/>
      <c r="EA26" s="113"/>
      <c r="EB26" s="113"/>
      <c r="EC26" s="113"/>
      <c r="ED26" s="113"/>
      <c r="EE26" s="113"/>
      <c r="EF26" s="113"/>
      <c r="EG26" s="113"/>
      <c r="EH26" s="113"/>
      <c r="EI26" s="113"/>
      <c r="EJ26" s="113"/>
      <c r="EK26" s="113"/>
      <c r="EL26" s="114"/>
    </row>
    <row r="27" spans="1:142" s="31" customFormat="1" ht="27.75" customHeight="1">
      <c r="A27" s="32"/>
      <c r="B27" s="156" t="s">
        <v>91</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7"/>
      <c r="AI27" s="153" t="s">
        <v>172</v>
      </c>
      <c r="AJ27" s="154"/>
      <c r="AK27" s="154"/>
      <c r="AL27" s="154"/>
      <c r="AM27" s="154"/>
      <c r="AN27" s="154"/>
      <c r="AO27" s="154"/>
      <c r="AP27" s="154"/>
      <c r="AQ27" s="155"/>
      <c r="AR27" s="148" t="s">
        <v>92</v>
      </c>
      <c r="AS27" s="149"/>
      <c r="AT27" s="149"/>
      <c r="AU27" s="149"/>
      <c r="AV27" s="149"/>
      <c r="AW27" s="149"/>
      <c r="AX27" s="149"/>
      <c r="AY27" s="149"/>
      <c r="AZ27" s="149"/>
      <c r="BA27" s="149"/>
      <c r="BB27" s="149"/>
      <c r="BC27" s="149"/>
      <c r="BD27" s="149"/>
      <c r="BE27" s="149"/>
      <c r="BF27" s="149"/>
      <c r="BG27" s="150"/>
      <c r="BH27" s="112">
        <f>CA27+CJ27+CS27+DZ27</f>
        <v>3170</v>
      </c>
      <c r="BI27" s="113"/>
      <c r="BJ27" s="113"/>
      <c r="BK27" s="113"/>
      <c r="BL27" s="113"/>
      <c r="BM27" s="113"/>
      <c r="BN27" s="113"/>
      <c r="BO27" s="113"/>
      <c r="BP27" s="113"/>
      <c r="BQ27" s="114"/>
      <c r="BR27" s="115">
        <f t="shared" si="0"/>
        <v>3170</v>
      </c>
      <c r="BS27" s="116"/>
      <c r="BT27" s="116"/>
      <c r="BU27" s="116"/>
      <c r="BV27" s="47"/>
      <c r="BW27" s="47"/>
      <c r="BX27" s="47"/>
      <c r="BY27" s="47"/>
      <c r="BZ27" s="47"/>
      <c r="CA27" s="112">
        <v>3170</v>
      </c>
      <c r="CB27" s="113"/>
      <c r="CC27" s="113"/>
      <c r="CD27" s="113"/>
      <c r="CE27" s="113"/>
      <c r="CF27" s="113"/>
      <c r="CG27" s="113"/>
      <c r="CH27" s="113"/>
      <c r="CI27" s="114"/>
      <c r="CJ27" s="113">
        <v>0</v>
      </c>
      <c r="CK27" s="113"/>
      <c r="CL27" s="113"/>
      <c r="CM27" s="113"/>
      <c r="CN27" s="113"/>
      <c r="CO27" s="113"/>
      <c r="CP27" s="113"/>
      <c r="CQ27" s="113"/>
      <c r="CR27" s="114"/>
      <c r="CS27" s="112"/>
      <c r="CT27" s="113"/>
      <c r="CU27" s="113"/>
      <c r="CV27" s="113"/>
      <c r="CW27" s="113"/>
      <c r="CX27" s="113"/>
      <c r="CY27" s="113"/>
      <c r="CZ27" s="113"/>
      <c r="DA27" s="113"/>
      <c r="DB27" s="113"/>
      <c r="DC27" s="113"/>
      <c r="DD27" s="113"/>
      <c r="DE27" s="113"/>
      <c r="DF27" s="113"/>
      <c r="DG27" s="113"/>
      <c r="DH27" s="113"/>
      <c r="DI27" s="113"/>
      <c r="DJ27" s="114"/>
      <c r="DK27" s="112" t="s">
        <v>9</v>
      </c>
      <c r="DL27" s="113"/>
      <c r="DM27" s="113"/>
      <c r="DN27" s="113"/>
      <c r="DO27" s="113"/>
      <c r="DP27" s="113"/>
      <c r="DQ27" s="113"/>
      <c r="DR27" s="113"/>
      <c r="DS27" s="113"/>
      <c r="DT27" s="113"/>
      <c r="DU27" s="113"/>
      <c r="DV27" s="113"/>
      <c r="DW27" s="113"/>
      <c r="DX27" s="113"/>
      <c r="DY27" s="114"/>
      <c r="DZ27" s="112"/>
      <c r="EA27" s="113"/>
      <c r="EB27" s="113"/>
      <c r="EC27" s="113"/>
      <c r="ED27" s="113"/>
      <c r="EE27" s="113"/>
      <c r="EF27" s="113"/>
      <c r="EG27" s="113"/>
      <c r="EH27" s="113"/>
      <c r="EI27" s="113"/>
      <c r="EJ27" s="113"/>
      <c r="EK27" s="113"/>
      <c r="EL27" s="114"/>
    </row>
    <row r="28" spans="1:142" s="42" customFormat="1" ht="52.5" customHeight="1">
      <c r="A28" s="33"/>
      <c r="B28" s="151" t="s">
        <v>102</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2"/>
      <c r="AI28" s="153" t="s">
        <v>74</v>
      </c>
      <c r="AJ28" s="154"/>
      <c r="AK28" s="154"/>
      <c r="AL28" s="154"/>
      <c r="AM28" s="154"/>
      <c r="AN28" s="154"/>
      <c r="AO28" s="154"/>
      <c r="AP28" s="154"/>
      <c r="AQ28" s="155"/>
      <c r="AR28" s="153" t="s">
        <v>93</v>
      </c>
      <c r="AS28" s="154"/>
      <c r="AT28" s="154"/>
      <c r="AU28" s="154"/>
      <c r="AV28" s="154"/>
      <c r="AW28" s="154"/>
      <c r="AX28" s="154"/>
      <c r="AY28" s="154"/>
      <c r="AZ28" s="154"/>
      <c r="BA28" s="154"/>
      <c r="BB28" s="154"/>
      <c r="BC28" s="154"/>
      <c r="BD28" s="154"/>
      <c r="BE28" s="154"/>
      <c r="BF28" s="154"/>
      <c r="BG28" s="155"/>
      <c r="BH28" s="115">
        <f t="shared" si="1"/>
        <v>1747227.5</v>
      </c>
      <c r="BI28" s="116"/>
      <c r="BJ28" s="116"/>
      <c r="BK28" s="116"/>
      <c r="BL28" s="116"/>
      <c r="BM28" s="116"/>
      <c r="BN28" s="116"/>
      <c r="BO28" s="116"/>
      <c r="BP28" s="116"/>
      <c r="BQ28" s="117"/>
      <c r="BR28" s="115">
        <f t="shared" si="0"/>
        <v>1311827.5</v>
      </c>
      <c r="BS28" s="116"/>
      <c r="BT28" s="116"/>
      <c r="BU28" s="116"/>
      <c r="BV28" s="46"/>
      <c r="BW28" s="46"/>
      <c r="BX28" s="46"/>
      <c r="BY28" s="46"/>
      <c r="BZ28" s="46"/>
      <c r="CA28" s="115">
        <f>SUM(CA29:CA40)</f>
        <v>691285</v>
      </c>
      <c r="CB28" s="116"/>
      <c r="CC28" s="116"/>
      <c r="CD28" s="116"/>
      <c r="CE28" s="116"/>
      <c r="CF28" s="116"/>
      <c r="CG28" s="116"/>
      <c r="CH28" s="116"/>
      <c r="CI28" s="117"/>
      <c r="CJ28" s="115">
        <f>SUM(CJ29:CJ40)</f>
        <v>620542.5</v>
      </c>
      <c r="CK28" s="116"/>
      <c r="CL28" s="116"/>
      <c r="CM28" s="116"/>
      <c r="CN28" s="116"/>
      <c r="CO28" s="116"/>
      <c r="CP28" s="116"/>
      <c r="CQ28" s="116"/>
      <c r="CR28" s="117"/>
      <c r="CS28" s="115">
        <f>CS41</f>
        <v>235400</v>
      </c>
      <c r="CT28" s="116"/>
      <c r="CU28" s="116"/>
      <c r="CV28" s="116"/>
      <c r="CW28" s="116"/>
      <c r="CX28" s="116"/>
      <c r="CY28" s="116"/>
      <c r="CZ28" s="116"/>
      <c r="DA28" s="116"/>
      <c r="DB28" s="116"/>
      <c r="DC28" s="116"/>
      <c r="DD28" s="116"/>
      <c r="DE28" s="116"/>
      <c r="DF28" s="116"/>
      <c r="DG28" s="116"/>
      <c r="DH28" s="116"/>
      <c r="DI28" s="116"/>
      <c r="DJ28" s="117"/>
      <c r="DK28" s="115">
        <f>SUM(DK29:DY37)</f>
        <v>0</v>
      </c>
      <c r="DL28" s="116"/>
      <c r="DM28" s="116"/>
      <c r="DN28" s="116"/>
      <c r="DO28" s="116"/>
      <c r="DP28" s="116"/>
      <c r="DQ28" s="116"/>
      <c r="DR28" s="116"/>
      <c r="DS28" s="116"/>
      <c r="DT28" s="116"/>
      <c r="DU28" s="116"/>
      <c r="DV28" s="116"/>
      <c r="DW28" s="116"/>
      <c r="DX28" s="116"/>
      <c r="DY28" s="117"/>
      <c r="DZ28" s="115">
        <f>SUM(DZ29:EL37)</f>
        <v>200000</v>
      </c>
      <c r="EA28" s="116"/>
      <c r="EB28" s="116"/>
      <c r="EC28" s="116"/>
      <c r="ED28" s="116"/>
      <c r="EE28" s="116"/>
      <c r="EF28" s="116"/>
      <c r="EG28" s="116"/>
      <c r="EH28" s="116"/>
      <c r="EI28" s="116"/>
      <c r="EJ28" s="116"/>
      <c r="EK28" s="116"/>
      <c r="EL28" s="117"/>
    </row>
    <row r="29" spans="1:142" s="31" customFormat="1" ht="26.25" customHeight="1">
      <c r="A29" s="32"/>
      <c r="B29" s="156" t="s">
        <v>94</v>
      </c>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7"/>
      <c r="AI29" s="153" t="s">
        <v>173</v>
      </c>
      <c r="AJ29" s="154"/>
      <c r="AK29" s="154"/>
      <c r="AL29" s="154"/>
      <c r="AM29" s="154"/>
      <c r="AN29" s="154"/>
      <c r="AO29" s="154"/>
      <c r="AP29" s="154"/>
      <c r="AQ29" s="155"/>
      <c r="AR29" s="148" t="s">
        <v>93</v>
      </c>
      <c r="AS29" s="149"/>
      <c r="AT29" s="149"/>
      <c r="AU29" s="149"/>
      <c r="AV29" s="149"/>
      <c r="AW29" s="149"/>
      <c r="AX29" s="149"/>
      <c r="AY29" s="149"/>
      <c r="AZ29" s="149"/>
      <c r="BA29" s="149"/>
      <c r="BB29" s="149"/>
      <c r="BC29" s="149"/>
      <c r="BD29" s="149"/>
      <c r="BE29" s="149"/>
      <c r="BF29" s="149"/>
      <c r="BG29" s="150"/>
      <c r="BH29" s="112">
        <f>CA29+CJ29+CS29+DZ29</f>
        <v>45900</v>
      </c>
      <c r="BI29" s="113"/>
      <c r="BJ29" s="113"/>
      <c r="BK29" s="113"/>
      <c r="BL29" s="113"/>
      <c r="BM29" s="113"/>
      <c r="BN29" s="113"/>
      <c r="BO29" s="113"/>
      <c r="BP29" s="113"/>
      <c r="BQ29" s="114"/>
      <c r="BR29" s="115">
        <f t="shared" si="0"/>
        <v>45900</v>
      </c>
      <c r="BS29" s="116"/>
      <c r="BT29" s="116"/>
      <c r="BU29" s="116"/>
      <c r="BV29" s="47"/>
      <c r="BW29" s="47"/>
      <c r="BX29" s="47"/>
      <c r="BY29" s="47"/>
      <c r="BZ29" s="47"/>
      <c r="CA29" s="112"/>
      <c r="CB29" s="113"/>
      <c r="CC29" s="113"/>
      <c r="CD29" s="113"/>
      <c r="CE29" s="113"/>
      <c r="CF29" s="113"/>
      <c r="CG29" s="113"/>
      <c r="CH29" s="113"/>
      <c r="CI29" s="114"/>
      <c r="CJ29" s="112">
        <v>45900</v>
      </c>
      <c r="CK29" s="113"/>
      <c r="CL29" s="113"/>
      <c r="CM29" s="113"/>
      <c r="CN29" s="113"/>
      <c r="CO29" s="113"/>
      <c r="CP29" s="113"/>
      <c r="CQ29" s="113"/>
      <c r="CR29" s="114"/>
      <c r="CS29" s="112"/>
      <c r="CT29" s="113"/>
      <c r="CU29" s="113"/>
      <c r="CV29" s="113"/>
      <c r="CW29" s="113"/>
      <c r="CX29" s="113"/>
      <c r="CY29" s="113"/>
      <c r="CZ29" s="113"/>
      <c r="DA29" s="113"/>
      <c r="DB29" s="113"/>
      <c r="DC29" s="113"/>
      <c r="DD29" s="113"/>
      <c r="DE29" s="113"/>
      <c r="DF29" s="113"/>
      <c r="DG29" s="113"/>
      <c r="DH29" s="113"/>
      <c r="DI29" s="113"/>
      <c r="DJ29" s="114"/>
      <c r="DK29" s="112" t="s">
        <v>9</v>
      </c>
      <c r="DL29" s="113"/>
      <c r="DM29" s="113"/>
      <c r="DN29" s="113"/>
      <c r="DO29" s="113"/>
      <c r="DP29" s="113"/>
      <c r="DQ29" s="113"/>
      <c r="DR29" s="113"/>
      <c r="DS29" s="113"/>
      <c r="DT29" s="113"/>
      <c r="DU29" s="113"/>
      <c r="DV29" s="113"/>
      <c r="DW29" s="113"/>
      <c r="DX29" s="113"/>
      <c r="DY29" s="114"/>
      <c r="DZ29" s="112"/>
      <c r="EA29" s="113"/>
      <c r="EB29" s="113"/>
      <c r="EC29" s="113"/>
      <c r="ED29" s="113"/>
      <c r="EE29" s="113"/>
      <c r="EF29" s="113"/>
      <c r="EG29" s="113"/>
      <c r="EH29" s="113"/>
      <c r="EI29" s="113"/>
      <c r="EJ29" s="113"/>
      <c r="EK29" s="113"/>
      <c r="EL29" s="114"/>
    </row>
    <row r="30" spans="1:142" s="31" customFormat="1" ht="13.5" customHeight="1">
      <c r="A30" s="32"/>
      <c r="B30" s="156" t="s">
        <v>95</v>
      </c>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7"/>
      <c r="AI30" s="153" t="s">
        <v>174</v>
      </c>
      <c r="AJ30" s="154"/>
      <c r="AK30" s="154"/>
      <c r="AL30" s="154"/>
      <c r="AM30" s="154"/>
      <c r="AN30" s="154"/>
      <c r="AO30" s="154"/>
      <c r="AP30" s="154"/>
      <c r="AQ30" s="155"/>
      <c r="AR30" s="148" t="s">
        <v>93</v>
      </c>
      <c r="AS30" s="149"/>
      <c r="AT30" s="149"/>
      <c r="AU30" s="149"/>
      <c r="AV30" s="149"/>
      <c r="AW30" s="149"/>
      <c r="AX30" s="149"/>
      <c r="AY30" s="149"/>
      <c r="AZ30" s="149"/>
      <c r="BA30" s="149"/>
      <c r="BB30" s="149"/>
      <c r="BC30" s="149"/>
      <c r="BD30" s="149"/>
      <c r="BE30" s="149"/>
      <c r="BF30" s="149"/>
      <c r="BG30" s="150"/>
      <c r="BH30" s="112">
        <f t="shared" si="1"/>
        <v>0</v>
      </c>
      <c r="BI30" s="113"/>
      <c r="BJ30" s="113"/>
      <c r="BK30" s="113"/>
      <c r="BL30" s="113"/>
      <c r="BM30" s="113"/>
      <c r="BN30" s="113"/>
      <c r="BO30" s="113"/>
      <c r="BP30" s="113"/>
      <c r="BQ30" s="114"/>
      <c r="BR30" s="115">
        <f t="shared" si="0"/>
        <v>0</v>
      </c>
      <c r="BS30" s="116"/>
      <c r="BT30" s="116"/>
      <c r="BU30" s="116"/>
      <c r="BV30" s="47"/>
      <c r="BW30" s="47"/>
      <c r="BX30" s="47"/>
      <c r="BY30" s="47"/>
      <c r="BZ30" s="47"/>
      <c r="CA30" s="112"/>
      <c r="CB30" s="113"/>
      <c r="CC30" s="113"/>
      <c r="CD30" s="113"/>
      <c r="CE30" s="113"/>
      <c r="CF30" s="113"/>
      <c r="CG30" s="113"/>
      <c r="CH30" s="113"/>
      <c r="CI30" s="114"/>
      <c r="CJ30" s="112"/>
      <c r="CK30" s="113"/>
      <c r="CL30" s="113"/>
      <c r="CM30" s="113"/>
      <c r="CN30" s="113"/>
      <c r="CO30" s="113"/>
      <c r="CP30" s="113"/>
      <c r="CQ30" s="113"/>
      <c r="CR30" s="114"/>
      <c r="CS30" s="112"/>
      <c r="CT30" s="113"/>
      <c r="CU30" s="113"/>
      <c r="CV30" s="113"/>
      <c r="CW30" s="113"/>
      <c r="CX30" s="113"/>
      <c r="CY30" s="113"/>
      <c r="CZ30" s="113"/>
      <c r="DA30" s="113"/>
      <c r="DB30" s="113"/>
      <c r="DC30" s="113"/>
      <c r="DD30" s="113"/>
      <c r="DE30" s="113"/>
      <c r="DF30" s="113"/>
      <c r="DG30" s="113"/>
      <c r="DH30" s="113"/>
      <c r="DI30" s="113"/>
      <c r="DJ30" s="114"/>
      <c r="DK30" s="112"/>
      <c r="DL30" s="113"/>
      <c r="DM30" s="113"/>
      <c r="DN30" s="113"/>
      <c r="DO30" s="113"/>
      <c r="DP30" s="113"/>
      <c r="DQ30" s="113"/>
      <c r="DR30" s="113"/>
      <c r="DS30" s="113"/>
      <c r="DT30" s="113"/>
      <c r="DU30" s="113"/>
      <c r="DV30" s="113"/>
      <c r="DW30" s="113"/>
      <c r="DX30" s="113"/>
      <c r="DY30" s="114"/>
      <c r="DZ30" s="112"/>
      <c r="EA30" s="113"/>
      <c r="EB30" s="113"/>
      <c r="EC30" s="113"/>
      <c r="ED30" s="113"/>
      <c r="EE30" s="113"/>
      <c r="EF30" s="113"/>
      <c r="EG30" s="113"/>
      <c r="EH30" s="113"/>
      <c r="EI30" s="113"/>
      <c r="EJ30" s="113"/>
      <c r="EK30" s="113"/>
      <c r="EL30" s="114"/>
    </row>
    <row r="31" spans="1:142" s="31" customFormat="1" ht="13.5" customHeight="1">
      <c r="A31" s="32"/>
      <c r="B31" s="156" t="s">
        <v>96</v>
      </c>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7"/>
      <c r="AI31" s="153" t="s">
        <v>175</v>
      </c>
      <c r="AJ31" s="154"/>
      <c r="AK31" s="154"/>
      <c r="AL31" s="154"/>
      <c r="AM31" s="154"/>
      <c r="AN31" s="154"/>
      <c r="AO31" s="154"/>
      <c r="AP31" s="154"/>
      <c r="AQ31" s="155"/>
      <c r="AR31" s="148" t="s">
        <v>93</v>
      </c>
      <c r="AS31" s="149"/>
      <c r="AT31" s="149"/>
      <c r="AU31" s="149"/>
      <c r="AV31" s="149"/>
      <c r="AW31" s="149"/>
      <c r="AX31" s="149"/>
      <c r="AY31" s="149"/>
      <c r="AZ31" s="149"/>
      <c r="BA31" s="149"/>
      <c r="BB31" s="149"/>
      <c r="BC31" s="149"/>
      <c r="BD31" s="149"/>
      <c r="BE31" s="149"/>
      <c r="BF31" s="149"/>
      <c r="BG31" s="150"/>
      <c r="BH31" s="112">
        <f t="shared" si="1"/>
        <v>409700</v>
      </c>
      <c r="BI31" s="113"/>
      <c r="BJ31" s="113"/>
      <c r="BK31" s="113"/>
      <c r="BL31" s="113"/>
      <c r="BM31" s="113"/>
      <c r="BN31" s="113"/>
      <c r="BO31" s="113"/>
      <c r="BP31" s="113"/>
      <c r="BQ31" s="114"/>
      <c r="BR31" s="115">
        <f t="shared" si="0"/>
        <v>409700</v>
      </c>
      <c r="BS31" s="116"/>
      <c r="BT31" s="116"/>
      <c r="BU31" s="116"/>
      <c r="BV31" s="47"/>
      <c r="BW31" s="47"/>
      <c r="BX31" s="47"/>
      <c r="BY31" s="47"/>
      <c r="BZ31" s="47"/>
      <c r="CA31" s="112">
        <v>409700</v>
      </c>
      <c r="CB31" s="113"/>
      <c r="CC31" s="113"/>
      <c r="CD31" s="113"/>
      <c r="CE31" s="113"/>
      <c r="CF31" s="113"/>
      <c r="CG31" s="113"/>
      <c r="CH31" s="113"/>
      <c r="CI31" s="114"/>
      <c r="CJ31" s="113"/>
      <c r="CK31" s="113"/>
      <c r="CL31" s="113"/>
      <c r="CM31" s="113"/>
      <c r="CN31" s="113"/>
      <c r="CO31" s="113"/>
      <c r="CP31" s="113"/>
      <c r="CQ31" s="113"/>
      <c r="CR31" s="114"/>
      <c r="CS31" s="112"/>
      <c r="CT31" s="113"/>
      <c r="CU31" s="113"/>
      <c r="CV31" s="113"/>
      <c r="CW31" s="113"/>
      <c r="CX31" s="113"/>
      <c r="CY31" s="113"/>
      <c r="CZ31" s="113"/>
      <c r="DA31" s="113"/>
      <c r="DB31" s="113"/>
      <c r="DC31" s="113"/>
      <c r="DD31" s="113"/>
      <c r="DE31" s="113"/>
      <c r="DF31" s="113"/>
      <c r="DG31" s="113"/>
      <c r="DH31" s="113"/>
      <c r="DI31" s="113"/>
      <c r="DJ31" s="114"/>
      <c r="DK31" s="112"/>
      <c r="DL31" s="113"/>
      <c r="DM31" s="113"/>
      <c r="DN31" s="113"/>
      <c r="DO31" s="113"/>
      <c r="DP31" s="113"/>
      <c r="DQ31" s="113"/>
      <c r="DR31" s="113"/>
      <c r="DS31" s="113"/>
      <c r="DT31" s="113"/>
      <c r="DU31" s="113"/>
      <c r="DV31" s="113"/>
      <c r="DW31" s="113"/>
      <c r="DX31" s="113"/>
      <c r="DY31" s="114"/>
      <c r="DZ31" s="112"/>
      <c r="EA31" s="113"/>
      <c r="EB31" s="113"/>
      <c r="EC31" s="113"/>
      <c r="ED31" s="113"/>
      <c r="EE31" s="113"/>
      <c r="EF31" s="113"/>
      <c r="EG31" s="113"/>
      <c r="EH31" s="113"/>
      <c r="EI31" s="113"/>
      <c r="EJ31" s="113"/>
      <c r="EK31" s="113"/>
      <c r="EL31" s="114"/>
    </row>
    <row r="32" spans="1:142" s="31" customFormat="1" ht="26.25" customHeight="1">
      <c r="A32" s="32"/>
      <c r="B32" s="156" t="s">
        <v>97</v>
      </c>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7"/>
      <c r="AI32" s="153" t="s">
        <v>176</v>
      </c>
      <c r="AJ32" s="154"/>
      <c r="AK32" s="154"/>
      <c r="AL32" s="154"/>
      <c r="AM32" s="154"/>
      <c r="AN32" s="154"/>
      <c r="AO32" s="154"/>
      <c r="AP32" s="154"/>
      <c r="AQ32" s="155"/>
      <c r="AR32" s="148" t="s">
        <v>93</v>
      </c>
      <c r="AS32" s="149"/>
      <c r="AT32" s="149"/>
      <c r="AU32" s="149"/>
      <c r="AV32" s="149"/>
      <c r="AW32" s="149"/>
      <c r="AX32" s="149"/>
      <c r="AY32" s="149"/>
      <c r="AZ32" s="149"/>
      <c r="BA32" s="149"/>
      <c r="BB32" s="149"/>
      <c r="BC32" s="149"/>
      <c r="BD32" s="149"/>
      <c r="BE32" s="149"/>
      <c r="BF32" s="149"/>
      <c r="BG32" s="150"/>
      <c r="BH32" s="112">
        <f>CA32+CJ32+CS32+DZ32</f>
        <v>0</v>
      </c>
      <c r="BI32" s="113"/>
      <c r="BJ32" s="113"/>
      <c r="BK32" s="113"/>
      <c r="BL32" s="113"/>
      <c r="BM32" s="113"/>
      <c r="BN32" s="113"/>
      <c r="BO32" s="113"/>
      <c r="BP32" s="113"/>
      <c r="BQ32" s="114"/>
      <c r="BR32" s="115">
        <f t="shared" si="0"/>
        <v>0</v>
      </c>
      <c r="BS32" s="116"/>
      <c r="BT32" s="116"/>
      <c r="BU32" s="116"/>
      <c r="BV32" s="47"/>
      <c r="BW32" s="47"/>
      <c r="BX32" s="47"/>
      <c r="BY32" s="47"/>
      <c r="BZ32" s="47"/>
      <c r="CA32" s="112"/>
      <c r="CB32" s="113"/>
      <c r="CC32" s="113"/>
      <c r="CD32" s="113"/>
      <c r="CE32" s="113"/>
      <c r="CF32" s="113"/>
      <c r="CG32" s="113"/>
      <c r="CH32" s="113"/>
      <c r="CI32" s="114"/>
      <c r="CJ32" s="112"/>
      <c r="CK32" s="113"/>
      <c r="CL32" s="113"/>
      <c r="CM32" s="113"/>
      <c r="CN32" s="113"/>
      <c r="CO32" s="113"/>
      <c r="CP32" s="113"/>
      <c r="CQ32" s="113"/>
      <c r="CR32" s="114"/>
      <c r="CS32" s="112"/>
      <c r="CT32" s="113"/>
      <c r="CU32" s="113"/>
      <c r="CV32" s="113"/>
      <c r="CW32" s="113"/>
      <c r="CX32" s="113"/>
      <c r="CY32" s="113"/>
      <c r="CZ32" s="113"/>
      <c r="DA32" s="113"/>
      <c r="DB32" s="113"/>
      <c r="DC32" s="113"/>
      <c r="DD32" s="113"/>
      <c r="DE32" s="113"/>
      <c r="DF32" s="113"/>
      <c r="DG32" s="113"/>
      <c r="DH32" s="113"/>
      <c r="DI32" s="113"/>
      <c r="DJ32" s="114"/>
      <c r="DK32" s="112" t="s">
        <v>9</v>
      </c>
      <c r="DL32" s="113"/>
      <c r="DM32" s="113"/>
      <c r="DN32" s="113"/>
      <c r="DO32" s="113"/>
      <c r="DP32" s="113"/>
      <c r="DQ32" s="113"/>
      <c r="DR32" s="113"/>
      <c r="DS32" s="113"/>
      <c r="DT32" s="113"/>
      <c r="DU32" s="113"/>
      <c r="DV32" s="113"/>
      <c r="DW32" s="113"/>
      <c r="DX32" s="113"/>
      <c r="DY32" s="114"/>
      <c r="DZ32" s="112"/>
      <c r="EA32" s="113"/>
      <c r="EB32" s="113"/>
      <c r="EC32" s="113"/>
      <c r="ED32" s="113"/>
      <c r="EE32" s="113"/>
      <c r="EF32" s="113"/>
      <c r="EG32" s="113"/>
      <c r="EH32" s="113"/>
      <c r="EI32" s="113"/>
      <c r="EJ32" s="113"/>
      <c r="EK32" s="113"/>
      <c r="EL32" s="114"/>
    </row>
    <row r="33" spans="1:142" s="31" customFormat="1" ht="26.25" customHeight="1">
      <c r="A33" s="32"/>
      <c r="B33" s="169" t="s">
        <v>161</v>
      </c>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70"/>
      <c r="AI33" s="153" t="s">
        <v>177</v>
      </c>
      <c r="AJ33" s="154"/>
      <c r="AK33" s="154"/>
      <c r="AL33" s="154"/>
      <c r="AM33" s="154"/>
      <c r="AN33" s="154"/>
      <c r="AO33" s="154"/>
      <c r="AP33" s="154"/>
      <c r="AQ33" s="155"/>
      <c r="AR33" s="148" t="s">
        <v>93</v>
      </c>
      <c r="AS33" s="149"/>
      <c r="AT33" s="149"/>
      <c r="AU33" s="149"/>
      <c r="AV33" s="149"/>
      <c r="AW33" s="149"/>
      <c r="AX33" s="149"/>
      <c r="AY33" s="149"/>
      <c r="AZ33" s="149"/>
      <c r="BA33" s="149"/>
      <c r="BB33" s="149"/>
      <c r="BC33" s="149"/>
      <c r="BD33" s="149"/>
      <c r="BE33" s="149"/>
      <c r="BF33" s="149"/>
      <c r="BG33" s="150"/>
      <c r="BH33" s="112">
        <f t="shared" si="1"/>
        <v>46900</v>
      </c>
      <c r="BI33" s="113"/>
      <c r="BJ33" s="113"/>
      <c r="BK33" s="113"/>
      <c r="BL33" s="113"/>
      <c r="BM33" s="113"/>
      <c r="BN33" s="113"/>
      <c r="BO33" s="113"/>
      <c r="BP33" s="113"/>
      <c r="BQ33" s="114"/>
      <c r="BR33" s="115">
        <f t="shared" si="0"/>
        <v>46900</v>
      </c>
      <c r="BS33" s="116"/>
      <c r="BT33" s="116"/>
      <c r="BU33" s="116"/>
      <c r="BV33" s="47"/>
      <c r="BW33" s="47"/>
      <c r="BX33" s="47"/>
      <c r="BY33" s="47"/>
      <c r="BZ33" s="47"/>
      <c r="CA33" s="112">
        <v>46900</v>
      </c>
      <c r="CB33" s="113"/>
      <c r="CC33" s="113"/>
      <c r="CD33" s="113"/>
      <c r="CE33" s="113"/>
      <c r="CF33" s="113"/>
      <c r="CG33" s="113"/>
      <c r="CH33" s="113"/>
      <c r="CI33" s="114"/>
      <c r="CJ33" s="112"/>
      <c r="CK33" s="113"/>
      <c r="CL33" s="113"/>
      <c r="CM33" s="113"/>
      <c r="CN33" s="113"/>
      <c r="CO33" s="113"/>
      <c r="CP33" s="113"/>
      <c r="CQ33" s="113"/>
      <c r="CR33" s="114"/>
      <c r="CS33" s="112"/>
      <c r="CT33" s="113"/>
      <c r="CU33" s="113"/>
      <c r="CV33" s="113"/>
      <c r="CW33" s="113"/>
      <c r="CX33" s="113"/>
      <c r="CY33" s="113"/>
      <c r="CZ33" s="113"/>
      <c r="DA33" s="113"/>
      <c r="DB33" s="113"/>
      <c r="DC33" s="113"/>
      <c r="DD33" s="113"/>
      <c r="DE33" s="113"/>
      <c r="DF33" s="113"/>
      <c r="DG33" s="113"/>
      <c r="DH33" s="113"/>
      <c r="DI33" s="113"/>
      <c r="DJ33" s="114"/>
      <c r="DK33" s="112"/>
      <c r="DL33" s="113"/>
      <c r="DM33" s="113"/>
      <c r="DN33" s="113"/>
      <c r="DO33" s="113"/>
      <c r="DP33" s="113"/>
      <c r="DQ33" s="113"/>
      <c r="DR33" s="113"/>
      <c r="DS33" s="113"/>
      <c r="DT33" s="113"/>
      <c r="DU33" s="113"/>
      <c r="DV33" s="113"/>
      <c r="DW33" s="113"/>
      <c r="DX33" s="113"/>
      <c r="DY33" s="114"/>
      <c r="DZ33" s="112"/>
      <c r="EA33" s="113"/>
      <c r="EB33" s="113"/>
      <c r="EC33" s="113"/>
      <c r="ED33" s="113"/>
      <c r="EE33" s="113"/>
      <c r="EF33" s="113"/>
      <c r="EG33" s="113"/>
      <c r="EH33" s="113"/>
      <c r="EI33" s="113"/>
      <c r="EJ33" s="113"/>
      <c r="EK33" s="113"/>
      <c r="EL33" s="114"/>
    </row>
    <row r="34" spans="1:142" s="31" customFormat="1" ht="13.5" customHeight="1">
      <c r="A34" s="32"/>
      <c r="B34" s="156" t="s">
        <v>98</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7"/>
      <c r="AI34" s="153" t="s">
        <v>75</v>
      </c>
      <c r="AJ34" s="154"/>
      <c r="AK34" s="154"/>
      <c r="AL34" s="154"/>
      <c r="AM34" s="154"/>
      <c r="AN34" s="154"/>
      <c r="AO34" s="154"/>
      <c r="AP34" s="154"/>
      <c r="AQ34" s="155"/>
      <c r="AR34" s="148" t="s">
        <v>93</v>
      </c>
      <c r="AS34" s="149"/>
      <c r="AT34" s="149"/>
      <c r="AU34" s="149"/>
      <c r="AV34" s="149"/>
      <c r="AW34" s="149"/>
      <c r="AX34" s="149"/>
      <c r="AY34" s="149"/>
      <c r="AZ34" s="149"/>
      <c r="BA34" s="149"/>
      <c r="BB34" s="149"/>
      <c r="BC34" s="149"/>
      <c r="BD34" s="149"/>
      <c r="BE34" s="149"/>
      <c r="BF34" s="149"/>
      <c r="BG34" s="150"/>
      <c r="BH34" s="112">
        <f>CA34+CJ34+CS34+DK34+DZ34</f>
        <v>447500</v>
      </c>
      <c r="BI34" s="113"/>
      <c r="BJ34" s="113"/>
      <c r="BK34" s="113"/>
      <c r="BL34" s="113"/>
      <c r="BM34" s="113"/>
      <c r="BN34" s="113"/>
      <c r="BO34" s="113"/>
      <c r="BP34" s="113"/>
      <c r="BQ34" s="114"/>
      <c r="BR34" s="115">
        <f t="shared" si="0"/>
        <v>445500</v>
      </c>
      <c r="BS34" s="116"/>
      <c r="BT34" s="116"/>
      <c r="BU34" s="116"/>
      <c r="BV34" s="47"/>
      <c r="BW34" s="47"/>
      <c r="BX34" s="47"/>
      <c r="BY34" s="47"/>
      <c r="BZ34" s="47"/>
      <c r="CA34" s="112">
        <v>114200</v>
      </c>
      <c r="CB34" s="113"/>
      <c r="CC34" s="113"/>
      <c r="CD34" s="113"/>
      <c r="CE34" s="113"/>
      <c r="CF34" s="113"/>
      <c r="CG34" s="113"/>
      <c r="CH34" s="113"/>
      <c r="CI34" s="114"/>
      <c r="CJ34" s="112">
        <v>331300</v>
      </c>
      <c r="CK34" s="113"/>
      <c r="CL34" s="113"/>
      <c r="CM34" s="113"/>
      <c r="CN34" s="113"/>
      <c r="CO34" s="113"/>
      <c r="CP34" s="113"/>
      <c r="CQ34" s="113"/>
      <c r="CR34" s="114"/>
      <c r="CS34" s="112"/>
      <c r="CT34" s="113"/>
      <c r="CU34" s="113"/>
      <c r="CV34" s="113"/>
      <c r="CW34" s="113"/>
      <c r="CX34" s="113"/>
      <c r="CY34" s="113"/>
      <c r="CZ34" s="113"/>
      <c r="DA34" s="113"/>
      <c r="DB34" s="113"/>
      <c r="DC34" s="113"/>
      <c r="DD34" s="113"/>
      <c r="DE34" s="113"/>
      <c r="DF34" s="113"/>
      <c r="DG34" s="113"/>
      <c r="DH34" s="113"/>
      <c r="DI34" s="113"/>
      <c r="DJ34" s="114"/>
      <c r="DK34" s="112"/>
      <c r="DL34" s="113"/>
      <c r="DM34" s="113"/>
      <c r="DN34" s="113"/>
      <c r="DO34" s="113"/>
      <c r="DP34" s="113"/>
      <c r="DQ34" s="113"/>
      <c r="DR34" s="113"/>
      <c r="DS34" s="113"/>
      <c r="DT34" s="113"/>
      <c r="DU34" s="113"/>
      <c r="DV34" s="113"/>
      <c r="DW34" s="113"/>
      <c r="DX34" s="113"/>
      <c r="DY34" s="114"/>
      <c r="DZ34" s="112">
        <v>2000</v>
      </c>
      <c r="EA34" s="113"/>
      <c r="EB34" s="113"/>
      <c r="EC34" s="113"/>
      <c r="ED34" s="113"/>
      <c r="EE34" s="113"/>
      <c r="EF34" s="113"/>
      <c r="EG34" s="113"/>
      <c r="EH34" s="113"/>
      <c r="EI34" s="113"/>
      <c r="EJ34" s="113"/>
      <c r="EK34" s="113"/>
      <c r="EL34" s="114"/>
    </row>
    <row r="35" spans="1:142" s="31" customFormat="1" ht="26.25" customHeight="1">
      <c r="A35" s="32"/>
      <c r="B35" s="156" t="s">
        <v>99</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7"/>
      <c r="AI35" s="153" t="s">
        <v>178</v>
      </c>
      <c r="AJ35" s="154"/>
      <c r="AK35" s="154"/>
      <c r="AL35" s="154"/>
      <c r="AM35" s="154"/>
      <c r="AN35" s="154"/>
      <c r="AO35" s="154"/>
      <c r="AP35" s="154"/>
      <c r="AQ35" s="155"/>
      <c r="AR35" s="148" t="s">
        <v>93</v>
      </c>
      <c r="AS35" s="149"/>
      <c r="AT35" s="149"/>
      <c r="AU35" s="149"/>
      <c r="AV35" s="149"/>
      <c r="AW35" s="149"/>
      <c r="AX35" s="149"/>
      <c r="AY35" s="149"/>
      <c r="AZ35" s="149"/>
      <c r="BA35" s="149"/>
      <c r="BB35" s="149"/>
      <c r="BC35" s="149"/>
      <c r="BD35" s="149"/>
      <c r="BE35" s="149"/>
      <c r="BF35" s="149"/>
      <c r="BG35" s="150"/>
      <c r="BH35" s="112">
        <f t="shared" si="1"/>
        <v>201442.5</v>
      </c>
      <c r="BI35" s="113"/>
      <c r="BJ35" s="113"/>
      <c r="BK35" s="113"/>
      <c r="BL35" s="113"/>
      <c r="BM35" s="113"/>
      <c r="BN35" s="113"/>
      <c r="BO35" s="113"/>
      <c r="BP35" s="113"/>
      <c r="BQ35" s="114"/>
      <c r="BR35" s="115">
        <f t="shared" si="0"/>
        <v>201442.5</v>
      </c>
      <c r="BS35" s="116"/>
      <c r="BT35" s="116"/>
      <c r="BU35" s="116"/>
      <c r="BV35" s="47"/>
      <c r="BW35" s="47"/>
      <c r="BX35" s="47"/>
      <c r="BY35" s="47"/>
      <c r="BZ35" s="47"/>
      <c r="CA35" s="112">
        <v>8100</v>
      </c>
      <c r="CB35" s="113"/>
      <c r="CC35" s="113"/>
      <c r="CD35" s="113"/>
      <c r="CE35" s="113"/>
      <c r="CF35" s="113"/>
      <c r="CG35" s="113"/>
      <c r="CH35" s="113"/>
      <c r="CI35" s="113"/>
      <c r="CJ35" s="112">
        <v>193342.5</v>
      </c>
      <c r="CK35" s="113"/>
      <c r="CL35" s="113"/>
      <c r="CM35" s="113"/>
      <c r="CN35" s="113"/>
      <c r="CO35" s="113"/>
      <c r="CP35" s="113"/>
      <c r="CQ35" s="113"/>
      <c r="CR35" s="114"/>
      <c r="CS35" s="112"/>
      <c r="CT35" s="113"/>
      <c r="CU35" s="113"/>
      <c r="CV35" s="113"/>
      <c r="CW35" s="113"/>
      <c r="CX35" s="113"/>
      <c r="CY35" s="113"/>
      <c r="CZ35" s="113"/>
      <c r="DA35" s="113"/>
      <c r="DB35" s="113"/>
      <c r="DC35" s="113"/>
      <c r="DD35" s="113"/>
      <c r="DE35" s="113"/>
      <c r="DF35" s="113"/>
      <c r="DG35" s="113"/>
      <c r="DH35" s="113"/>
      <c r="DI35" s="113"/>
      <c r="DJ35" s="114"/>
      <c r="DK35" s="112"/>
      <c r="DL35" s="113"/>
      <c r="DM35" s="113"/>
      <c r="DN35" s="113"/>
      <c r="DO35" s="113"/>
      <c r="DP35" s="113"/>
      <c r="DQ35" s="113"/>
      <c r="DR35" s="113"/>
      <c r="DS35" s="113"/>
      <c r="DT35" s="113"/>
      <c r="DU35" s="113"/>
      <c r="DV35" s="113"/>
      <c r="DW35" s="113"/>
      <c r="DX35" s="113"/>
      <c r="DY35" s="114"/>
      <c r="DZ35" s="112"/>
      <c r="EA35" s="113"/>
      <c r="EB35" s="113"/>
      <c r="EC35" s="113"/>
      <c r="ED35" s="113"/>
      <c r="EE35" s="113"/>
      <c r="EF35" s="113"/>
      <c r="EG35" s="113"/>
      <c r="EH35" s="113"/>
      <c r="EI35" s="113"/>
      <c r="EJ35" s="113"/>
      <c r="EK35" s="113"/>
      <c r="EL35" s="114"/>
    </row>
    <row r="36" spans="1:142" s="31" customFormat="1" ht="26.25" customHeight="1">
      <c r="A36" s="32"/>
      <c r="B36" s="156" t="s">
        <v>100</v>
      </c>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7"/>
      <c r="AI36" s="153" t="s">
        <v>179</v>
      </c>
      <c r="AJ36" s="154"/>
      <c r="AK36" s="154"/>
      <c r="AL36" s="154"/>
      <c r="AM36" s="154"/>
      <c r="AN36" s="154"/>
      <c r="AO36" s="154"/>
      <c r="AP36" s="154"/>
      <c r="AQ36" s="155"/>
      <c r="AR36" s="148" t="s">
        <v>93</v>
      </c>
      <c r="AS36" s="149"/>
      <c r="AT36" s="149"/>
      <c r="AU36" s="149"/>
      <c r="AV36" s="149"/>
      <c r="AW36" s="149"/>
      <c r="AX36" s="149"/>
      <c r="AY36" s="149"/>
      <c r="AZ36" s="149"/>
      <c r="BA36" s="149"/>
      <c r="BB36" s="149"/>
      <c r="BC36" s="149"/>
      <c r="BD36" s="149"/>
      <c r="BE36" s="149"/>
      <c r="BF36" s="149"/>
      <c r="BG36" s="150"/>
      <c r="BH36" s="112">
        <f>CA36+CJ36+CS36+DZ36</f>
        <v>0</v>
      </c>
      <c r="BI36" s="113"/>
      <c r="BJ36" s="113"/>
      <c r="BK36" s="113"/>
      <c r="BL36" s="113"/>
      <c r="BM36" s="113"/>
      <c r="BN36" s="113"/>
      <c r="BO36" s="113"/>
      <c r="BP36" s="113"/>
      <c r="BQ36" s="114"/>
      <c r="BR36" s="115">
        <f t="shared" si="0"/>
        <v>0</v>
      </c>
      <c r="BS36" s="116"/>
      <c r="BT36" s="116"/>
      <c r="BU36" s="116"/>
      <c r="BV36" s="47"/>
      <c r="BW36" s="47"/>
      <c r="BX36" s="47"/>
      <c r="BY36" s="47"/>
      <c r="BZ36" s="47"/>
      <c r="CA36" s="112"/>
      <c r="CB36" s="113"/>
      <c r="CC36" s="113"/>
      <c r="CD36" s="113"/>
      <c r="CE36" s="113"/>
      <c r="CF36" s="113"/>
      <c r="CG36" s="113"/>
      <c r="CH36" s="113"/>
      <c r="CI36" s="114"/>
      <c r="CJ36" s="112"/>
      <c r="CK36" s="113"/>
      <c r="CL36" s="113"/>
      <c r="CM36" s="113"/>
      <c r="CN36" s="113"/>
      <c r="CO36" s="113"/>
      <c r="CP36" s="113"/>
      <c r="CQ36" s="113"/>
      <c r="CR36" s="114"/>
      <c r="CS36" s="112"/>
      <c r="CT36" s="113"/>
      <c r="CU36" s="113"/>
      <c r="CV36" s="113"/>
      <c r="CW36" s="113"/>
      <c r="CX36" s="113"/>
      <c r="CY36" s="113"/>
      <c r="CZ36" s="113"/>
      <c r="DA36" s="113"/>
      <c r="DB36" s="113"/>
      <c r="DC36" s="113"/>
      <c r="DD36" s="113"/>
      <c r="DE36" s="113"/>
      <c r="DF36" s="113"/>
      <c r="DG36" s="113"/>
      <c r="DH36" s="113"/>
      <c r="DI36" s="113"/>
      <c r="DJ36" s="114"/>
      <c r="DK36" s="112" t="s">
        <v>9</v>
      </c>
      <c r="DL36" s="113"/>
      <c r="DM36" s="113"/>
      <c r="DN36" s="113"/>
      <c r="DO36" s="113"/>
      <c r="DP36" s="113"/>
      <c r="DQ36" s="113"/>
      <c r="DR36" s="113"/>
      <c r="DS36" s="113"/>
      <c r="DT36" s="113"/>
      <c r="DU36" s="113"/>
      <c r="DV36" s="113"/>
      <c r="DW36" s="113"/>
      <c r="DX36" s="113"/>
      <c r="DY36" s="114"/>
      <c r="DZ36" s="112"/>
      <c r="EA36" s="113"/>
      <c r="EB36" s="113"/>
      <c r="EC36" s="113"/>
      <c r="ED36" s="113"/>
      <c r="EE36" s="113"/>
      <c r="EF36" s="113"/>
      <c r="EG36" s="113"/>
      <c r="EH36" s="113"/>
      <c r="EI36" s="113"/>
      <c r="EJ36" s="113"/>
      <c r="EK36" s="113"/>
      <c r="EL36" s="114"/>
    </row>
    <row r="37" spans="1:142" s="31" customFormat="1" ht="26.25" customHeight="1">
      <c r="A37" s="32"/>
      <c r="B37" s="156" t="s">
        <v>101</v>
      </c>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7"/>
      <c r="AI37" s="153" t="s">
        <v>77</v>
      </c>
      <c r="AJ37" s="154"/>
      <c r="AK37" s="154"/>
      <c r="AL37" s="154"/>
      <c r="AM37" s="154"/>
      <c r="AN37" s="154"/>
      <c r="AO37" s="154"/>
      <c r="AP37" s="154"/>
      <c r="AQ37" s="155"/>
      <c r="AR37" s="148" t="s">
        <v>93</v>
      </c>
      <c r="AS37" s="149"/>
      <c r="AT37" s="149"/>
      <c r="AU37" s="149"/>
      <c r="AV37" s="149"/>
      <c r="AW37" s="149"/>
      <c r="AX37" s="149"/>
      <c r="AY37" s="149"/>
      <c r="AZ37" s="149"/>
      <c r="BA37" s="149"/>
      <c r="BB37" s="149"/>
      <c r="BC37" s="149"/>
      <c r="BD37" s="149"/>
      <c r="BE37" s="149"/>
      <c r="BF37" s="149"/>
      <c r="BG37" s="150"/>
      <c r="BH37" s="112">
        <f t="shared" si="1"/>
        <v>248000</v>
      </c>
      <c r="BI37" s="113"/>
      <c r="BJ37" s="113"/>
      <c r="BK37" s="113"/>
      <c r="BL37" s="113"/>
      <c r="BM37" s="113"/>
      <c r="BN37" s="113"/>
      <c r="BO37" s="113"/>
      <c r="BP37" s="113"/>
      <c r="BQ37" s="114"/>
      <c r="BR37" s="115">
        <f t="shared" si="0"/>
        <v>50000</v>
      </c>
      <c r="BS37" s="116"/>
      <c r="BT37" s="116"/>
      <c r="BU37" s="116"/>
      <c r="BV37" s="47"/>
      <c r="BW37" s="47"/>
      <c r="BX37" s="47"/>
      <c r="BY37" s="47"/>
      <c r="BZ37" s="47"/>
      <c r="CA37" s="112"/>
      <c r="CB37" s="113"/>
      <c r="CC37" s="113"/>
      <c r="CD37" s="113"/>
      <c r="CE37" s="113"/>
      <c r="CF37" s="113"/>
      <c r="CG37" s="113"/>
      <c r="CH37" s="113"/>
      <c r="CI37" s="114"/>
      <c r="CJ37" s="113">
        <v>50000</v>
      </c>
      <c r="CK37" s="113"/>
      <c r="CL37" s="113"/>
      <c r="CM37" s="113"/>
      <c r="CN37" s="113"/>
      <c r="CO37" s="113"/>
      <c r="CP37" s="113"/>
      <c r="CQ37" s="113"/>
      <c r="CR37" s="114"/>
      <c r="CS37" s="112"/>
      <c r="CT37" s="113"/>
      <c r="CU37" s="113"/>
      <c r="CV37" s="113"/>
      <c r="CW37" s="113"/>
      <c r="CX37" s="113"/>
      <c r="CY37" s="113"/>
      <c r="CZ37" s="113"/>
      <c r="DA37" s="113"/>
      <c r="DB37" s="113"/>
      <c r="DC37" s="113"/>
      <c r="DD37" s="113"/>
      <c r="DE37" s="113"/>
      <c r="DF37" s="113"/>
      <c r="DG37" s="113"/>
      <c r="DH37" s="113"/>
      <c r="DI37" s="113"/>
      <c r="DJ37" s="114"/>
      <c r="DK37" s="112"/>
      <c r="DL37" s="113"/>
      <c r="DM37" s="113"/>
      <c r="DN37" s="113"/>
      <c r="DO37" s="113"/>
      <c r="DP37" s="113"/>
      <c r="DQ37" s="113"/>
      <c r="DR37" s="113"/>
      <c r="DS37" s="113"/>
      <c r="DT37" s="113"/>
      <c r="DU37" s="113"/>
      <c r="DV37" s="113"/>
      <c r="DW37" s="113"/>
      <c r="DX37" s="113"/>
      <c r="DY37" s="114"/>
      <c r="DZ37" s="112">
        <v>198000</v>
      </c>
      <c r="EA37" s="113"/>
      <c r="EB37" s="113"/>
      <c r="EC37" s="113"/>
      <c r="ED37" s="113"/>
      <c r="EE37" s="113"/>
      <c r="EF37" s="113"/>
      <c r="EG37" s="113"/>
      <c r="EH37" s="113"/>
      <c r="EI37" s="113"/>
      <c r="EJ37" s="113"/>
      <c r="EK37" s="113"/>
      <c r="EL37" s="114"/>
    </row>
    <row r="38" spans="1:142" s="31" customFormat="1" ht="51" customHeight="1">
      <c r="A38" s="171" t="s">
        <v>158</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7"/>
      <c r="AI38" s="153" t="s">
        <v>78</v>
      </c>
      <c r="AJ38" s="154"/>
      <c r="AK38" s="154"/>
      <c r="AL38" s="154"/>
      <c r="AM38" s="154"/>
      <c r="AN38" s="154"/>
      <c r="AO38" s="154"/>
      <c r="AP38" s="154"/>
      <c r="AQ38" s="155"/>
      <c r="AR38" s="148" t="s">
        <v>93</v>
      </c>
      <c r="AS38" s="149"/>
      <c r="AT38" s="149"/>
      <c r="AU38" s="149"/>
      <c r="AV38" s="149"/>
      <c r="AW38" s="149"/>
      <c r="AX38" s="149"/>
      <c r="AY38" s="149"/>
      <c r="AZ38" s="149"/>
      <c r="BA38" s="149"/>
      <c r="BB38" s="149"/>
      <c r="BC38" s="149"/>
      <c r="BD38" s="149"/>
      <c r="BE38" s="149"/>
      <c r="BF38" s="149"/>
      <c r="BG38" s="150"/>
      <c r="BH38" s="112">
        <f aca="true" t="shared" si="2" ref="BH38:BH46">CA38+CJ38+CS38+DK38+DZ38</f>
        <v>18000</v>
      </c>
      <c r="BI38" s="113"/>
      <c r="BJ38" s="113"/>
      <c r="BK38" s="113"/>
      <c r="BL38" s="113"/>
      <c r="BM38" s="113"/>
      <c r="BN38" s="113"/>
      <c r="BO38" s="113"/>
      <c r="BP38" s="113"/>
      <c r="BQ38" s="114"/>
      <c r="BR38" s="115">
        <f t="shared" si="0"/>
        <v>18000</v>
      </c>
      <c r="BS38" s="116"/>
      <c r="BT38" s="116"/>
      <c r="BU38" s="116"/>
      <c r="BV38" s="47"/>
      <c r="BW38" s="47"/>
      <c r="BX38" s="47"/>
      <c r="BY38" s="47"/>
      <c r="BZ38" s="47"/>
      <c r="CA38" s="112">
        <v>18000</v>
      </c>
      <c r="CB38" s="113"/>
      <c r="CC38" s="113"/>
      <c r="CD38" s="113"/>
      <c r="CE38" s="113"/>
      <c r="CF38" s="113"/>
      <c r="CG38" s="113"/>
      <c r="CH38" s="113"/>
      <c r="CI38" s="114"/>
      <c r="CJ38" s="112"/>
      <c r="CK38" s="113"/>
      <c r="CL38" s="113"/>
      <c r="CM38" s="113"/>
      <c r="CN38" s="113"/>
      <c r="CO38" s="113"/>
      <c r="CP38" s="113"/>
      <c r="CQ38" s="113"/>
      <c r="CR38" s="114"/>
      <c r="CS38" s="112"/>
      <c r="CT38" s="113"/>
      <c r="CU38" s="113"/>
      <c r="CV38" s="113"/>
      <c r="CW38" s="113"/>
      <c r="CX38" s="113"/>
      <c r="CY38" s="113"/>
      <c r="CZ38" s="113"/>
      <c r="DA38" s="113"/>
      <c r="DB38" s="113"/>
      <c r="DC38" s="113"/>
      <c r="DD38" s="113"/>
      <c r="DE38" s="113"/>
      <c r="DF38" s="113"/>
      <c r="DG38" s="113"/>
      <c r="DH38" s="113"/>
      <c r="DI38" s="113"/>
      <c r="DJ38" s="114"/>
      <c r="DK38" s="112"/>
      <c r="DL38" s="113"/>
      <c r="DM38" s="113"/>
      <c r="DN38" s="113"/>
      <c r="DO38" s="113"/>
      <c r="DP38" s="113"/>
      <c r="DQ38" s="113"/>
      <c r="DR38" s="113"/>
      <c r="DS38" s="113"/>
      <c r="DT38" s="113"/>
      <c r="DU38" s="113"/>
      <c r="DV38" s="113"/>
      <c r="DW38" s="113"/>
      <c r="DX38" s="113"/>
      <c r="DY38" s="114"/>
      <c r="DZ38" s="112"/>
      <c r="EA38" s="113"/>
      <c r="EB38" s="113"/>
      <c r="EC38" s="113"/>
      <c r="ED38" s="113"/>
      <c r="EE38" s="113"/>
      <c r="EF38" s="113"/>
      <c r="EG38" s="113"/>
      <c r="EH38" s="113"/>
      <c r="EI38" s="113"/>
      <c r="EJ38" s="113"/>
      <c r="EK38" s="113"/>
      <c r="EL38" s="114"/>
    </row>
    <row r="39" spans="1:142" s="31" customFormat="1" ht="62.25" customHeight="1">
      <c r="A39" s="171" t="s">
        <v>159</v>
      </c>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7"/>
      <c r="AI39" s="153" t="s">
        <v>180</v>
      </c>
      <c r="AJ39" s="154"/>
      <c r="AK39" s="154"/>
      <c r="AL39" s="154"/>
      <c r="AM39" s="154"/>
      <c r="AN39" s="154"/>
      <c r="AO39" s="154"/>
      <c r="AP39" s="154"/>
      <c r="AQ39" s="155"/>
      <c r="AR39" s="148" t="s">
        <v>93</v>
      </c>
      <c r="AS39" s="149"/>
      <c r="AT39" s="149"/>
      <c r="AU39" s="149"/>
      <c r="AV39" s="149"/>
      <c r="AW39" s="149"/>
      <c r="AX39" s="149"/>
      <c r="AY39" s="149"/>
      <c r="AZ39" s="149"/>
      <c r="BA39" s="149"/>
      <c r="BB39" s="149"/>
      <c r="BC39" s="149"/>
      <c r="BD39" s="149"/>
      <c r="BE39" s="149"/>
      <c r="BF39" s="149"/>
      <c r="BG39" s="150"/>
      <c r="BH39" s="112">
        <f t="shared" si="2"/>
        <v>44785</v>
      </c>
      <c r="BI39" s="113"/>
      <c r="BJ39" s="113"/>
      <c r="BK39" s="113"/>
      <c r="BL39" s="113"/>
      <c r="BM39" s="113"/>
      <c r="BN39" s="113"/>
      <c r="BO39" s="113"/>
      <c r="BP39" s="113"/>
      <c r="BQ39" s="114"/>
      <c r="BR39" s="115">
        <f t="shared" si="0"/>
        <v>44785</v>
      </c>
      <c r="BS39" s="116"/>
      <c r="BT39" s="116"/>
      <c r="BU39" s="116"/>
      <c r="BV39" s="47"/>
      <c r="BW39" s="47"/>
      <c r="BX39" s="47"/>
      <c r="BY39" s="47"/>
      <c r="BZ39" s="47"/>
      <c r="CA39" s="112">
        <v>44785</v>
      </c>
      <c r="CB39" s="113"/>
      <c r="CC39" s="113"/>
      <c r="CD39" s="113"/>
      <c r="CE39" s="113"/>
      <c r="CF39" s="113"/>
      <c r="CG39" s="113"/>
      <c r="CH39" s="113"/>
      <c r="CI39" s="114"/>
      <c r="CJ39" s="112"/>
      <c r="CK39" s="113"/>
      <c r="CL39" s="113"/>
      <c r="CM39" s="113"/>
      <c r="CN39" s="113"/>
      <c r="CO39" s="113"/>
      <c r="CP39" s="113"/>
      <c r="CQ39" s="113"/>
      <c r="CR39" s="114"/>
      <c r="CS39" s="112"/>
      <c r="CT39" s="113"/>
      <c r="CU39" s="113"/>
      <c r="CV39" s="113"/>
      <c r="CW39" s="113"/>
      <c r="CX39" s="113"/>
      <c r="CY39" s="113"/>
      <c r="CZ39" s="113"/>
      <c r="DA39" s="113"/>
      <c r="DB39" s="113"/>
      <c r="DC39" s="113"/>
      <c r="DD39" s="113"/>
      <c r="DE39" s="113"/>
      <c r="DF39" s="113"/>
      <c r="DG39" s="113"/>
      <c r="DH39" s="113"/>
      <c r="DI39" s="113"/>
      <c r="DJ39" s="114"/>
      <c r="DK39" s="112"/>
      <c r="DL39" s="113"/>
      <c r="DM39" s="113"/>
      <c r="DN39" s="113"/>
      <c r="DO39" s="113"/>
      <c r="DP39" s="113"/>
      <c r="DQ39" s="113"/>
      <c r="DR39" s="113"/>
      <c r="DS39" s="113"/>
      <c r="DT39" s="113"/>
      <c r="DU39" s="113"/>
      <c r="DV39" s="113"/>
      <c r="DW39" s="113"/>
      <c r="DX39" s="113"/>
      <c r="DY39" s="114"/>
      <c r="DZ39" s="112"/>
      <c r="EA39" s="113"/>
      <c r="EB39" s="113"/>
      <c r="EC39" s="113"/>
      <c r="ED39" s="113"/>
      <c r="EE39" s="113"/>
      <c r="EF39" s="113"/>
      <c r="EG39" s="113"/>
      <c r="EH39" s="113"/>
      <c r="EI39" s="113"/>
      <c r="EJ39" s="113"/>
      <c r="EK39" s="113"/>
      <c r="EL39" s="114"/>
    </row>
    <row r="40" spans="1:142" s="31" customFormat="1" ht="82.5" customHeight="1">
      <c r="A40" s="171" t="s">
        <v>160</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7"/>
      <c r="AI40" s="153" t="s">
        <v>181</v>
      </c>
      <c r="AJ40" s="154"/>
      <c r="AK40" s="154"/>
      <c r="AL40" s="154"/>
      <c r="AM40" s="154"/>
      <c r="AN40" s="154"/>
      <c r="AO40" s="154"/>
      <c r="AP40" s="154"/>
      <c r="AQ40" s="155"/>
      <c r="AR40" s="148" t="s">
        <v>93</v>
      </c>
      <c r="AS40" s="149"/>
      <c r="AT40" s="149"/>
      <c r="AU40" s="149"/>
      <c r="AV40" s="149"/>
      <c r="AW40" s="149"/>
      <c r="AX40" s="149"/>
      <c r="AY40" s="149"/>
      <c r="AZ40" s="149"/>
      <c r="BA40" s="149"/>
      <c r="BB40" s="149"/>
      <c r="BC40" s="149"/>
      <c r="BD40" s="149"/>
      <c r="BE40" s="149"/>
      <c r="BF40" s="149"/>
      <c r="BG40" s="150"/>
      <c r="BH40" s="112">
        <f t="shared" si="2"/>
        <v>49600</v>
      </c>
      <c r="BI40" s="113"/>
      <c r="BJ40" s="113"/>
      <c r="BK40" s="113"/>
      <c r="BL40" s="113"/>
      <c r="BM40" s="113"/>
      <c r="BN40" s="113"/>
      <c r="BO40" s="113"/>
      <c r="BP40" s="113"/>
      <c r="BQ40" s="114"/>
      <c r="BR40" s="115">
        <f t="shared" si="0"/>
        <v>49600</v>
      </c>
      <c r="BS40" s="116"/>
      <c r="BT40" s="116"/>
      <c r="BU40" s="116"/>
      <c r="BV40" s="47"/>
      <c r="BW40" s="47"/>
      <c r="BX40" s="47"/>
      <c r="BY40" s="47"/>
      <c r="BZ40" s="47"/>
      <c r="CA40" s="112">
        <v>49600</v>
      </c>
      <c r="CB40" s="113"/>
      <c r="CC40" s="113"/>
      <c r="CD40" s="113"/>
      <c r="CE40" s="113"/>
      <c r="CF40" s="113"/>
      <c r="CG40" s="113"/>
      <c r="CH40" s="113"/>
      <c r="CI40" s="114"/>
      <c r="CJ40" s="112"/>
      <c r="CK40" s="113"/>
      <c r="CL40" s="113"/>
      <c r="CM40" s="113"/>
      <c r="CN40" s="113"/>
      <c r="CO40" s="113"/>
      <c r="CP40" s="113"/>
      <c r="CQ40" s="113"/>
      <c r="CR40" s="114"/>
      <c r="CS40" s="112"/>
      <c r="CT40" s="113"/>
      <c r="CU40" s="113"/>
      <c r="CV40" s="113"/>
      <c r="CW40" s="113"/>
      <c r="CX40" s="113"/>
      <c r="CY40" s="113"/>
      <c r="CZ40" s="113"/>
      <c r="DA40" s="113"/>
      <c r="DB40" s="113"/>
      <c r="DC40" s="113"/>
      <c r="DD40" s="113"/>
      <c r="DE40" s="113"/>
      <c r="DF40" s="113"/>
      <c r="DG40" s="113"/>
      <c r="DH40" s="113"/>
      <c r="DI40" s="113"/>
      <c r="DJ40" s="114"/>
      <c r="DK40" s="112"/>
      <c r="DL40" s="113"/>
      <c r="DM40" s="113"/>
      <c r="DN40" s="113"/>
      <c r="DO40" s="113"/>
      <c r="DP40" s="113"/>
      <c r="DQ40" s="113"/>
      <c r="DR40" s="113"/>
      <c r="DS40" s="113"/>
      <c r="DT40" s="113"/>
      <c r="DU40" s="113"/>
      <c r="DV40" s="113"/>
      <c r="DW40" s="113"/>
      <c r="DX40" s="113"/>
      <c r="DY40" s="114"/>
      <c r="DZ40" s="112"/>
      <c r="EA40" s="113"/>
      <c r="EB40" s="113"/>
      <c r="EC40" s="113"/>
      <c r="ED40" s="113"/>
      <c r="EE40" s="113"/>
      <c r="EF40" s="113"/>
      <c r="EG40" s="113"/>
      <c r="EH40" s="113"/>
      <c r="EI40" s="113"/>
      <c r="EJ40" s="113"/>
      <c r="EK40" s="113"/>
      <c r="EL40" s="114"/>
    </row>
    <row r="41" spans="1:142" s="35" customFormat="1" ht="81" customHeight="1">
      <c r="A41" s="192" t="s">
        <v>187</v>
      </c>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9"/>
      <c r="AI41" s="186" t="s">
        <v>182</v>
      </c>
      <c r="AJ41" s="187"/>
      <c r="AK41" s="187"/>
      <c r="AL41" s="187"/>
      <c r="AM41" s="187"/>
      <c r="AN41" s="187"/>
      <c r="AO41" s="187"/>
      <c r="AP41" s="187"/>
      <c r="AQ41" s="188"/>
      <c r="AR41" s="153" t="s">
        <v>93</v>
      </c>
      <c r="AS41" s="154"/>
      <c r="AT41" s="154"/>
      <c r="AU41" s="154"/>
      <c r="AV41" s="154"/>
      <c r="AW41" s="154"/>
      <c r="AX41" s="154"/>
      <c r="AY41" s="154"/>
      <c r="AZ41" s="154"/>
      <c r="BA41" s="154"/>
      <c r="BB41" s="154"/>
      <c r="BC41" s="154"/>
      <c r="BD41" s="154"/>
      <c r="BE41" s="154"/>
      <c r="BF41" s="154"/>
      <c r="BG41" s="155"/>
      <c r="BH41" s="115">
        <f t="shared" si="2"/>
        <v>235400</v>
      </c>
      <c r="BI41" s="116"/>
      <c r="BJ41" s="116"/>
      <c r="BK41" s="116"/>
      <c r="BL41" s="116"/>
      <c r="BM41" s="116"/>
      <c r="BN41" s="116"/>
      <c r="BO41" s="116"/>
      <c r="BP41" s="116"/>
      <c r="BQ41" s="117"/>
      <c r="BR41" s="115">
        <f t="shared" si="0"/>
        <v>0</v>
      </c>
      <c r="BS41" s="116"/>
      <c r="BT41" s="116"/>
      <c r="BU41" s="116"/>
      <c r="BV41" s="46"/>
      <c r="BW41" s="46"/>
      <c r="BX41" s="46"/>
      <c r="BY41" s="46"/>
      <c r="BZ41" s="46"/>
      <c r="CA41" s="115">
        <v>0</v>
      </c>
      <c r="CB41" s="116"/>
      <c r="CC41" s="116"/>
      <c r="CD41" s="116"/>
      <c r="CE41" s="116"/>
      <c r="CF41" s="116"/>
      <c r="CG41" s="116"/>
      <c r="CH41" s="116"/>
      <c r="CI41" s="117"/>
      <c r="CJ41" s="115">
        <v>0</v>
      </c>
      <c r="CK41" s="116"/>
      <c r="CL41" s="116"/>
      <c r="CM41" s="116"/>
      <c r="CN41" s="116"/>
      <c r="CO41" s="116"/>
      <c r="CP41" s="116"/>
      <c r="CQ41" s="116"/>
      <c r="CR41" s="117"/>
      <c r="CS41" s="115">
        <f>CS42+CS43</f>
        <v>235400</v>
      </c>
      <c r="CT41" s="116"/>
      <c r="CU41" s="116"/>
      <c r="CV41" s="116"/>
      <c r="CW41" s="116"/>
      <c r="CX41" s="116"/>
      <c r="CY41" s="116"/>
      <c r="CZ41" s="116"/>
      <c r="DA41" s="116"/>
      <c r="DB41" s="116"/>
      <c r="DC41" s="116"/>
      <c r="DD41" s="116"/>
      <c r="DE41" s="116"/>
      <c r="DF41" s="116"/>
      <c r="DG41" s="116"/>
      <c r="DH41" s="116"/>
      <c r="DI41" s="116"/>
      <c r="DJ41" s="117"/>
      <c r="DK41" s="115"/>
      <c r="DL41" s="116"/>
      <c r="DM41" s="116"/>
      <c r="DN41" s="116"/>
      <c r="DO41" s="116"/>
      <c r="DP41" s="116"/>
      <c r="DQ41" s="116"/>
      <c r="DR41" s="116"/>
      <c r="DS41" s="116"/>
      <c r="DT41" s="116"/>
      <c r="DU41" s="116"/>
      <c r="DV41" s="116"/>
      <c r="DW41" s="116"/>
      <c r="DX41" s="116"/>
      <c r="DY41" s="117"/>
      <c r="DZ41" s="115"/>
      <c r="EA41" s="116"/>
      <c r="EB41" s="116"/>
      <c r="EC41" s="116"/>
      <c r="ED41" s="116"/>
      <c r="EE41" s="116"/>
      <c r="EF41" s="116"/>
      <c r="EG41" s="116"/>
      <c r="EH41" s="116"/>
      <c r="EI41" s="116"/>
      <c r="EJ41" s="116"/>
      <c r="EK41" s="116"/>
      <c r="EL41" s="117"/>
    </row>
    <row r="42" spans="1:142" s="31" customFormat="1" ht="137.25" customHeight="1">
      <c r="A42" s="174" t="s">
        <v>185</v>
      </c>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6"/>
      <c r="AI42" s="153" t="s">
        <v>183</v>
      </c>
      <c r="AJ42" s="154"/>
      <c r="AK42" s="154"/>
      <c r="AL42" s="154"/>
      <c r="AM42" s="154"/>
      <c r="AN42" s="154"/>
      <c r="AO42" s="154"/>
      <c r="AP42" s="154"/>
      <c r="AQ42" s="155"/>
      <c r="AR42" s="148" t="s">
        <v>93</v>
      </c>
      <c r="AS42" s="149"/>
      <c r="AT42" s="149"/>
      <c r="AU42" s="149"/>
      <c r="AV42" s="149"/>
      <c r="AW42" s="149"/>
      <c r="AX42" s="149"/>
      <c r="AY42" s="149"/>
      <c r="AZ42" s="149"/>
      <c r="BA42" s="149"/>
      <c r="BB42" s="149"/>
      <c r="BC42" s="149"/>
      <c r="BD42" s="149"/>
      <c r="BE42" s="149"/>
      <c r="BF42" s="149"/>
      <c r="BG42" s="150"/>
      <c r="BH42" s="112">
        <f t="shared" si="2"/>
        <v>104400</v>
      </c>
      <c r="BI42" s="113"/>
      <c r="BJ42" s="113"/>
      <c r="BK42" s="113"/>
      <c r="BL42" s="113"/>
      <c r="BM42" s="113"/>
      <c r="BN42" s="113"/>
      <c r="BO42" s="113"/>
      <c r="BP42" s="113"/>
      <c r="BQ42" s="114"/>
      <c r="BR42" s="115">
        <f t="shared" si="0"/>
        <v>0</v>
      </c>
      <c r="BS42" s="116"/>
      <c r="BT42" s="116"/>
      <c r="BU42" s="116"/>
      <c r="BV42" s="47"/>
      <c r="BW42" s="47"/>
      <c r="BX42" s="47"/>
      <c r="BY42" s="47"/>
      <c r="BZ42" s="47"/>
      <c r="CA42" s="112">
        <v>0</v>
      </c>
      <c r="CB42" s="113"/>
      <c r="CC42" s="113"/>
      <c r="CD42" s="113"/>
      <c r="CE42" s="113"/>
      <c r="CF42" s="113"/>
      <c r="CG42" s="113"/>
      <c r="CH42" s="113"/>
      <c r="CI42" s="114"/>
      <c r="CJ42" s="112">
        <v>0</v>
      </c>
      <c r="CK42" s="113"/>
      <c r="CL42" s="113"/>
      <c r="CM42" s="113"/>
      <c r="CN42" s="113"/>
      <c r="CO42" s="113"/>
      <c r="CP42" s="113"/>
      <c r="CQ42" s="113"/>
      <c r="CR42" s="114"/>
      <c r="CS42" s="112">
        <v>104400</v>
      </c>
      <c r="CT42" s="113"/>
      <c r="CU42" s="113"/>
      <c r="CV42" s="113"/>
      <c r="CW42" s="113"/>
      <c r="CX42" s="113"/>
      <c r="CY42" s="113"/>
      <c r="CZ42" s="113"/>
      <c r="DA42" s="113"/>
      <c r="DB42" s="113"/>
      <c r="DC42" s="113"/>
      <c r="DD42" s="113"/>
      <c r="DE42" s="113"/>
      <c r="DF42" s="113"/>
      <c r="DG42" s="113"/>
      <c r="DH42" s="113"/>
      <c r="DI42" s="113"/>
      <c r="DJ42" s="114"/>
      <c r="DK42" s="112"/>
      <c r="DL42" s="113"/>
      <c r="DM42" s="113"/>
      <c r="DN42" s="113"/>
      <c r="DO42" s="113"/>
      <c r="DP42" s="113"/>
      <c r="DQ42" s="113"/>
      <c r="DR42" s="113"/>
      <c r="DS42" s="113"/>
      <c r="DT42" s="113"/>
      <c r="DU42" s="113"/>
      <c r="DV42" s="113"/>
      <c r="DW42" s="113"/>
      <c r="DX42" s="113"/>
      <c r="DY42" s="114"/>
      <c r="DZ42" s="112"/>
      <c r="EA42" s="113"/>
      <c r="EB42" s="113"/>
      <c r="EC42" s="113"/>
      <c r="ED42" s="113"/>
      <c r="EE42" s="113"/>
      <c r="EF42" s="113"/>
      <c r="EG42" s="113"/>
      <c r="EH42" s="113"/>
      <c r="EI42" s="113"/>
      <c r="EJ42" s="113"/>
      <c r="EK42" s="113"/>
      <c r="EL42" s="114"/>
    </row>
    <row r="43" spans="1:142" s="31" customFormat="1" ht="150" customHeight="1">
      <c r="A43" s="174" t="s">
        <v>186</v>
      </c>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6"/>
      <c r="AI43" s="153" t="s">
        <v>184</v>
      </c>
      <c r="AJ43" s="154"/>
      <c r="AK43" s="154"/>
      <c r="AL43" s="154"/>
      <c r="AM43" s="154"/>
      <c r="AN43" s="154"/>
      <c r="AO43" s="154"/>
      <c r="AP43" s="154"/>
      <c r="AQ43" s="155"/>
      <c r="AR43" s="148" t="s">
        <v>93</v>
      </c>
      <c r="AS43" s="149"/>
      <c r="AT43" s="149"/>
      <c r="AU43" s="149"/>
      <c r="AV43" s="149"/>
      <c r="AW43" s="149"/>
      <c r="AX43" s="149"/>
      <c r="AY43" s="149"/>
      <c r="AZ43" s="149"/>
      <c r="BA43" s="149"/>
      <c r="BB43" s="149"/>
      <c r="BC43" s="149"/>
      <c r="BD43" s="149"/>
      <c r="BE43" s="149"/>
      <c r="BF43" s="149"/>
      <c r="BG43" s="150"/>
      <c r="BH43" s="112">
        <f t="shared" si="2"/>
        <v>131000</v>
      </c>
      <c r="BI43" s="113"/>
      <c r="BJ43" s="113"/>
      <c r="BK43" s="113"/>
      <c r="BL43" s="113"/>
      <c r="BM43" s="113"/>
      <c r="BN43" s="113"/>
      <c r="BO43" s="113"/>
      <c r="BP43" s="113"/>
      <c r="BQ43" s="114"/>
      <c r="BR43" s="115">
        <f t="shared" si="0"/>
        <v>0</v>
      </c>
      <c r="BS43" s="116"/>
      <c r="BT43" s="116"/>
      <c r="BU43" s="116"/>
      <c r="BV43" s="47"/>
      <c r="BW43" s="47"/>
      <c r="BX43" s="47"/>
      <c r="BY43" s="47"/>
      <c r="BZ43" s="47"/>
      <c r="CA43" s="112">
        <v>0</v>
      </c>
      <c r="CB43" s="113"/>
      <c r="CC43" s="113"/>
      <c r="CD43" s="113"/>
      <c r="CE43" s="113"/>
      <c r="CF43" s="113"/>
      <c r="CG43" s="113"/>
      <c r="CH43" s="113"/>
      <c r="CI43" s="114"/>
      <c r="CJ43" s="112">
        <v>0</v>
      </c>
      <c r="CK43" s="113"/>
      <c r="CL43" s="113"/>
      <c r="CM43" s="113"/>
      <c r="CN43" s="113"/>
      <c r="CO43" s="113"/>
      <c r="CP43" s="113"/>
      <c r="CQ43" s="113"/>
      <c r="CR43" s="114"/>
      <c r="CS43" s="112">
        <f>CS44+CS45+CS46</f>
        <v>131000</v>
      </c>
      <c r="CT43" s="113"/>
      <c r="CU43" s="113"/>
      <c r="CV43" s="113"/>
      <c r="CW43" s="113"/>
      <c r="CX43" s="113"/>
      <c r="CY43" s="113"/>
      <c r="CZ43" s="113"/>
      <c r="DA43" s="113"/>
      <c r="DB43" s="113"/>
      <c r="DC43" s="113"/>
      <c r="DD43" s="113"/>
      <c r="DE43" s="113"/>
      <c r="DF43" s="113"/>
      <c r="DG43" s="113"/>
      <c r="DH43" s="113"/>
      <c r="DI43" s="113"/>
      <c r="DJ43" s="114"/>
      <c r="DK43" s="112"/>
      <c r="DL43" s="113"/>
      <c r="DM43" s="113"/>
      <c r="DN43" s="113"/>
      <c r="DO43" s="113"/>
      <c r="DP43" s="113"/>
      <c r="DQ43" s="113"/>
      <c r="DR43" s="113"/>
      <c r="DS43" s="113"/>
      <c r="DT43" s="113"/>
      <c r="DU43" s="113"/>
      <c r="DV43" s="113"/>
      <c r="DW43" s="113"/>
      <c r="DX43" s="113"/>
      <c r="DY43" s="114"/>
      <c r="DZ43" s="112"/>
      <c r="EA43" s="113"/>
      <c r="EB43" s="113"/>
      <c r="EC43" s="113"/>
      <c r="ED43" s="113"/>
      <c r="EE43" s="113"/>
      <c r="EF43" s="113"/>
      <c r="EG43" s="113"/>
      <c r="EH43" s="113"/>
      <c r="EI43" s="113"/>
      <c r="EJ43" s="113"/>
      <c r="EK43" s="113"/>
      <c r="EL43" s="114"/>
    </row>
    <row r="44" spans="1:142" s="44" customFormat="1" ht="40.5" customHeight="1">
      <c r="A44" s="177" t="s">
        <v>204</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9"/>
      <c r="AI44" s="189" t="s">
        <v>184</v>
      </c>
      <c r="AJ44" s="190"/>
      <c r="AK44" s="190"/>
      <c r="AL44" s="190"/>
      <c r="AM44" s="190"/>
      <c r="AN44" s="190"/>
      <c r="AO44" s="190"/>
      <c r="AP44" s="190"/>
      <c r="AQ44" s="191"/>
      <c r="AR44" s="183" t="s">
        <v>93</v>
      </c>
      <c r="AS44" s="184"/>
      <c r="AT44" s="184"/>
      <c r="AU44" s="184"/>
      <c r="AV44" s="184"/>
      <c r="AW44" s="184"/>
      <c r="AX44" s="184"/>
      <c r="AY44" s="184"/>
      <c r="AZ44" s="184"/>
      <c r="BA44" s="184"/>
      <c r="BB44" s="184"/>
      <c r="BC44" s="184"/>
      <c r="BD44" s="184"/>
      <c r="BE44" s="184"/>
      <c r="BF44" s="184"/>
      <c r="BG44" s="185"/>
      <c r="BH44" s="180">
        <f>CA44+CJ44+CS44+DK44+DZ44</f>
        <v>0</v>
      </c>
      <c r="BI44" s="181"/>
      <c r="BJ44" s="181"/>
      <c r="BK44" s="181"/>
      <c r="BL44" s="181"/>
      <c r="BM44" s="181"/>
      <c r="BN44" s="181"/>
      <c r="BO44" s="181"/>
      <c r="BP44" s="181"/>
      <c r="BQ44" s="182"/>
      <c r="BR44" s="115">
        <f t="shared" si="0"/>
        <v>0</v>
      </c>
      <c r="BS44" s="116"/>
      <c r="BT44" s="116"/>
      <c r="BU44" s="116"/>
      <c r="BV44" s="45"/>
      <c r="BW44" s="45"/>
      <c r="BX44" s="45"/>
      <c r="BY44" s="45"/>
      <c r="BZ44" s="45"/>
      <c r="CA44" s="180">
        <v>0</v>
      </c>
      <c r="CB44" s="181"/>
      <c r="CC44" s="181"/>
      <c r="CD44" s="181"/>
      <c r="CE44" s="181"/>
      <c r="CF44" s="181"/>
      <c r="CG44" s="181"/>
      <c r="CH44" s="181"/>
      <c r="CI44" s="182"/>
      <c r="CJ44" s="180">
        <v>0</v>
      </c>
      <c r="CK44" s="181"/>
      <c r="CL44" s="181"/>
      <c r="CM44" s="181"/>
      <c r="CN44" s="181"/>
      <c r="CO44" s="181"/>
      <c r="CP44" s="181"/>
      <c r="CQ44" s="181"/>
      <c r="CR44" s="182"/>
      <c r="CS44" s="180"/>
      <c r="CT44" s="181"/>
      <c r="CU44" s="181"/>
      <c r="CV44" s="181"/>
      <c r="CW44" s="181"/>
      <c r="CX44" s="181"/>
      <c r="CY44" s="181"/>
      <c r="CZ44" s="181"/>
      <c r="DA44" s="181"/>
      <c r="DB44" s="181"/>
      <c r="DC44" s="181"/>
      <c r="DD44" s="181"/>
      <c r="DE44" s="181"/>
      <c r="DF44" s="181"/>
      <c r="DG44" s="181"/>
      <c r="DH44" s="181"/>
      <c r="DI44" s="181"/>
      <c r="DJ44" s="182"/>
      <c r="DK44" s="180"/>
      <c r="DL44" s="181"/>
      <c r="DM44" s="181"/>
      <c r="DN44" s="181"/>
      <c r="DO44" s="181"/>
      <c r="DP44" s="181"/>
      <c r="DQ44" s="181"/>
      <c r="DR44" s="181"/>
      <c r="DS44" s="181"/>
      <c r="DT44" s="181"/>
      <c r="DU44" s="181"/>
      <c r="DV44" s="181"/>
      <c r="DW44" s="181"/>
      <c r="DX44" s="181"/>
      <c r="DY44" s="182"/>
      <c r="DZ44" s="180"/>
      <c r="EA44" s="181"/>
      <c r="EB44" s="181"/>
      <c r="EC44" s="181"/>
      <c r="ED44" s="181"/>
      <c r="EE44" s="181"/>
      <c r="EF44" s="181"/>
      <c r="EG44" s="181"/>
      <c r="EH44" s="181"/>
      <c r="EI44" s="181"/>
      <c r="EJ44" s="181"/>
      <c r="EK44" s="181"/>
      <c r="EL44" s="182"/>
    </row>
    <row r="45" spans="1:142" s="44" customFormat="1" ht="33" customHeight="1">
      <c r="A45" s="177" t="s">
        <v>202</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9"/>
      <c r="AI45" s="189" t="s">
        <v>184</v>
      </c>
      <c r="AJ45" s="190"/>
      <c r="AK45" s="190"/>
      <c r="AL45" s="190"/>
      <c r="AM45" s="190"/>
      <c r="AN45" s="190"/>
      <c r="AO45" s="190"/>
      <c r="AP45" s="190"/>
      <c r="AQ45" s="191"/>
      <c r="AR45" s="183" t="s">
        <v>93</v>
      </c>
      <c r="AS45" s="184"/>
      <c r="AT45" s="184"/>
      <c r="AU45" s="184"/>
      <c r="AV45" s="184"/>
      <c r="AW45" s="184"/>
      <c r="AX45" s="184"/>
      <c r="AY45" s="184"/>
      <c r="AZ45" s="184"/>
      <c r="BA45" s="184"/>
      <c r="BB45" s="184"/>
      <c r="BC45" s="184"/>
      <c r="BD45" s="184"/>
      <c r="BE45" s="184"/>
      <c r="BF45" s="184"/>
      <c r="BG45" s="185"/>
      <c r="BH45" s="180">
        <f t="shared" si="2"/>
        <v>16000</v>
      </c>
      <c r="BI45" s="181"/>
      <c r="BJ45" s="181"/>
      <c r="BK45" s="181"/>
      <c r="BL45" s="181"/>
      <c r="BM45" s="181"/>
      <c r="BN45" s="181"/>
      <c r="BO45" s="181"/>
      <c r="BP45" s="181"/>
      <c r="BQ45" s="182"/>
      <c r="BR45" s="115">
        <f t="shared" si="0"/>
        <v>0</v>
      </c>
      <c r="BS45" s="116"/>
      <c r="BT45" s="116"/>
      <c r="BU45" s="116"/>
      <c r="BV45" s="45"/>
      <c r="BW45" s="45"/>
      <c r="BX45" s="45"/>
      <c r="BY45" s="45"/>
      <c r="BZ45" s="45"/>
      <c r="CA45" s="180">
        <v>0</v>
      </c>
      <c r="CB45" s="181"/>
      <c r="CC45" s="181"/>
      <c r="CD45" s="181"/>
      <c r="CE45" s="181"/>
      <c r="CF45" s="181"/>
      <c r="CG45" s="181"/>
      <c r="CH45" s="181"/>
      <c r="CI45" s="182"/>
      <c r="CJ45" s="180">
        <v>0</v>
      </c>
      <c r="CK45" s="181"/>
      <c r="CL45" s="181"/>
      <c r="CM45" s="181"/>
      <c r="CN45" s="181"/>
      <c r="CO45" s="181"/>
      <c r="CP45" s="181"/>
      <c r="CQ45" s="181"/>
      <c r="CR45" s="182"/>
      <c r="CS45" s="180">
        <v>16000</v>
      </c>
      <c r="CT45" s="181"/>
      <c r="CU45" s="181"/>
      <c r="CV45" s="181"/>
      <c r="CW45" s="181"/>
      <c r="CX45" s="181"/>
      <c r="CY45" s="181"/>
      <c r="CZ45" s="181"/>
      <c r="DA45" s="181"/>
      <c r="DB45" s="181"/>
      <c r="DC45" s="181"/>
      <c r="DD45" s="181"/>
      <c r="DE45" s="181"/>
      <c r="DF45" s="181"/>
      <c r="DG45" s="181"/>
      <c r="DH45" s="181"/>
      <c r="DI45" s="181"/>
      <c r="DJ45" s="182"/>
      <c r="DK45" s="180"/>
      <c r="DL45" s="181"/>
      <c r="DM45" s="181"/>
      <c r="DN45" s="181"/>
      <c r="DO45" s="181"/>
      <c r="DP45" s="181"/>
      <c r="DQ45" s="181"/>
      <c r="DR45" s="181"/>
      <c r="DS45" s="181"/>
      <c r="DT45" s="181"/>
      <c r="DU45" s="181"/>
      <c r="DV45" s="181"/>
      <c r="DW45" s="181"/>
      <c r="DX45" s="181"/>
      <c r="DY45" s="182"/>
      <c r="DZ45" s="180"/>
      <c r="EA45" s="181"/>
      <c r="EB45" s="181"/>
      <c r="EC45" s="181"/>
      <c r="ED45" s="181"/>
      <c r="EE45" s="181"/>
      <c r="EF45" s="181"/>
      <c r="EG45" s="181"/>
      <c r="EH45" s="181"/>
      <c r="EI45" s="181"/>
      <c r="EJ45" s="181"/>
      <c r="EK45" s="181"/>
      <c r="EL45" s="182"/>
    </row>
    <row r="46" spans="1:142" s="44" customFormat="1" ht="52.5" customHeight="1">
      <c r="A46" s="177" t="s">
        <v>203</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9"/>
      <c r="AI46" s="189" t="s">
        <v>184</v>
      </c>
      <c r="AJ46" s="190"/>
      <c r="AK46" s="190"/>
      <c r="AL46" s="190"/>
      <c r="AM46" s="190"/>
      <c r="AN46" s="190"/>
      <c r="AO46" s="190"/>
      <c r="AP46" s="190"/>
      <c r="AQ46" s="191"/>
      <c r="AR46" s="183" t="s">
        <v>93</v>
      </c>
      <c r="AS46" s="184"/>
      <c r="AT46" s="184"/>
      <c r="AU46" s="184"/>
      <c r="AV46" s="184"/>
      <c r="AW46" s="184"/>
      <c r="AX46" s="184"/>
      <c r="AY46" s="184"/>
      <c r="AZ46" s="184"/>
      <c r="BA46" s="184"/>
      <c r="BB46" s="184"/>
      <c r="BC46" s="184"/>
      <c r="BD46" s="184"/>
      <c r="BE46" s="184"/>
      <c r="BF46" s="184"/>
      <c r="BG46" s="185"/>
      <c r="BH46" s="180">
        <f t="shared" si="2"/>
        <v>115000</v>
      </c>
      <c r="BI46" s="181"/>
      <c r="BJ46" s="181"/>
      <c r="BK46" s="181"/>
      <c r="BL46" s="181"/>
      <c r="BM46" s="181"/>
      <c r="BN46" s="181"/>
      <c r="BO46" s="181"/>
      <c r="BP46" s="181"/>
      <c r="BQ46" s="182"/>
      <c r="BR46" s="115">
        <f t="shared" si="0"/>
        <v>0</v>
      </c>
      <c r="BS46" s="116"/>
      <c r="BT46" s="116"/>
      <c r="BU46" s="116"/>
      <c r="BV46" s="45"/>
      <c r="BW46" s="45"/>
      <c r="BX46" s="45"/>
      <c r="BY46" s="45"/>
      <c r="BZ46" s="45"/>
      <c r="CA46" s="180">
        <v>0</v>
      </c>
      <c r="CB46" s="181"/>
      <c r="CC46" s="181"/>
      <c r="CD46" s="181"/>
      <c r="CE46" s="181"/>
      <c r="CF46" s="181"/>
      <c r="CG46" s="181"/>
      <c r="CH46" s="181"/>
      <c r="CI46" s="182"/>
      <c r="CJ46" s="180">
        <v>0</v>
      </c>
      <c r="CK46" s="181"/>
      <c r="CL46" s="181"/>
      <c r="CM46" s="181"/>
      <c r="CN46" s="181"/>
      <c r="CO46" s="181"/>
      <c r="CP46" s="181"/>
      <c r="CQ46" s="181"/>
      <c r="CR46" s="182"/>
      <c r="CS46" s="180">
        <v>115000</v>
      </c>
      <c r="CT46" s="181"/>
      <c r="CU46" s="181"/>
      <c r="CV46" s="181"/>
      <c r="CW46" s="181"/>
      <c r="CX46" s="181"/>
      <c r="CY46" s="181"/>
      <c r="CZ46" s="181"/>
      <c r="DA46" s="181"/>
      <c r="DB46" s="181"/>
      <c r="DC46" s="181"/>
      <c r="DD46" s="181"/>
      <c r="DE46" s="181"/>
      <c r="DF46" s="181"/>
      <c r="DG46" s="181"/>
      <c r="DH46" s="181"/>
      <c r="DI46" s="181"/>
      <c r="DJ46" s="182"/>
      <c r="DK46" s="180"/>
      <c r="DL46" s="181"/>
      <c r="DM46" s="181"/>
      <c r="DN46" s="181"/>
      <c r="DO46" s="181"/>
      <c r="DP46" s="181"/>
      <c r="DQ46" s="181"/>
      <c r="DR46" s="181"/>
      <c r="DS46" s="181"/>
      <c r="DT46" s="181"/>
      <c r="DU46" s="181"/>
      <c r="DV46" s="181"/>
      <c r="DW46" s="181"/>
      <c r="DX46" s="181"/>
      <c r="DY46" s="182"/>
      <c r="DZ46" s="180"/>
      <c r="EA46" s="181"/>
      <c r="EB46" s="181"/>
      <c r="EC46" s="181"/>
      <c r="ED46" s="181"/>
      <c r="EE46" s="181"/>
      <c r="EF46" s="181"/>
      <c r="EG46" s="181"/>
      <c r="EH46" s="181"/>
      <c r="EI46" s="181"/>
      <c r="EJ46" s="181"/>
      <c r="EK46" s="181"/>
      <c r="EL46" s="182"/>
    </row>
    <row r="47" spans="1:142" s="31" customFormat="1" ht="18" customHeight="1">
      <c r="A47" s="33"/>
      <c r="B47" s="158" t="s">
        <v>103</v>
      </c>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9"/>
      <c r="AI47" s="153" t="s">
        <v>104</v>
      </c>
      <c r="AJ47" s="154"/>
      <c r="AK47" s="154"/>
      <c r="AL47" s="154"/>
      <c r="AM47" s="154"/>
      <c r="AN47" s="154"/>
      <c r="AO47" s="154"/>
      <c r="AP47" s="154"/>
      <c r="AQ47" s="155"/>
      <c r="AR47" s="153" t="s">
        <v>9</v>
      </c>
      <c r="AS47" s="154"/>
      <c r="AT47" s="154"/>
      <c r="AU47" s="154"/>
      <c r="AV47" s="154"/>
      <c r="AW47" s="154"/>
      <c r="AX47" s="154"/>
      <c r="AY47" s="154"/>
      <c r="AZ47" s="154"/>
      <c r="BA47" s="154"/>
      <c r="BB47" s="154"/>
      <c r="BC47" s="154"/>
      <c r="BD47" s="154"/>
      <c r="BE47" s="154"/>
      <c r="BF47" s="154"/>
      <c r="BG47" s="155"/>
      <c r="BH47" s="115">
        <f>BH9+BH12-BH19</f>
        <v>0</v>
      </c>
      <c r="BI47" s="116"/>
      <c r="BJ47" s="116"/>
      <c r="BK47" s="116"/>
      <c r="BL47" s="116"/>
      <c r="BM47" s="116"/>
      <c r="BN47" s="116"/>
      <c r="BO47" s="116"/>
      <c r="BP47" s="116"/>
      <c r="BQ47" s="117"/>
      <c r="BR47" s="115">
        <f t="shared" si="0"/>
        <v>0</v>
      </c>
      <c r="BS47" s="116"/>
      <c r="BT47" s="116"/>
      <c r="BU47" s="116"/>
      <c r="BV47" s="46"/>
      <c r="BW47" s="46"/>
      <c r="BX47" s="46"/>
      <c r="BY47" s="46"/>
      <c r="BZ47" s="46"/>
      <c r="CA47" s="115"/>
      <c r="CB47" s="116"/>
      <c r="CC47" s="116"/>
      <c r="CD47" s="116"/>
      <c r="CE47" s="116"/>
      <c r="CF47" s="116"/>
      <c r="CG47" s="116"/>
      <c r="CH47" s="116"/>
      <c r="CI47" s="117"/>
      <c r="CJ47" s="115"/>
      <c r="CK47" s="116"/>
      <c r="CL47" s="116"/>
      <c r="CM47" s="116"/>
      <c r="CN47" s="116"/>
      <c r="CO47" s="116"/>
      <c r="CP47" s="116"/>
      <c r="CQ47" s="116"/>
      <c r="CR47" s="117"/>
      <c r="CS47" s="115"/>
      <c r="CT47" s="116"/>
      <c r="CU47" s="116"/>
      <c r="CV47" s="116"/>
      <c r="CW47" s="116"/>
      <c r="CX47" s="116"/>
      <c r="CY47" s="116"/>
      <c r="CZ47" s="116"/>
      <c r="DA47" s="116"/>
      <c r="DB47" s="116"/>
      <c r="DC47" s="116"/>
      <c r="DD47" s="116"/>
      <c r="DE47" s="116"/>
      <c r="DF47" s="116"/>
      <c r="DG47" s="116"/>
      <c r="DH47" s="116"/>
      <c r="DI47" s="116"/>
      <c r="DJ47" s="117"/>
      <c r="DK47" s="115"/>
      <c r="DL47" s="116"/>
      <c r="DM47" s="116"/>
      <c r="DN47" s="116"/>
      <c r="DO47" s="116"/>
      <c r="DP47" s="116"/>
      <c r="DQ47" s="116"/>
      <c r="DR47" s="116"/>
      <c r="DS47" s="116"/>
      <c r="DT47" s="116"/>
      <c r="DU47" s="116"/>
      <c r="DV47" s="116"/>
      <c r="DW47" s="116"/>
      <c r="DX47" s="116"/>
      <c r="DY47" s="117"/>
      <c r="DZ47" s="115"/>
      <c r="EA47" s="116"/>
      <c r="EB47" s="116"/>
      <c r="EC47" s="116"/>
      <c r="ED47" s="116"/>
      <c r="EE47" s="116"/>
      <c r="EF47" s="116"/>
      <c r="EG47" s="116"/>
      <c r="EH47" s="116"/>
      <c r="EI47" s="116"/>
      <c r="EJ47" s="116"/>
      <c r="EK47" s="116"/>
      <c r="EL47" s="117"/>
    </row>
    <row r="48" ht="21" customHeight="1"/>
    <row r="49" s="2" customFormat="1" ht="12">
      <c r="A49" s="34" t="s">
        <v>105</v>
      </c>
    </row>
    <row r="50" spans="1:142" s="2" customFormat="1" ht="72" customHeight="1">
      <c r="A50" s="172" t="s">
        <v>106</v>
      </c>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3"/>
      <c r="CV50" s="173"/>
      <c r="CW50" s="173"/>
      <c r="CX50" s="173"/>
      <c r="CY50" s="173"/>
      <c r="CZ50" s="173"/>
      <c r="DA50" s="173"/>
      <c r="DB50" s="173"/>
      <c r="DC50" s="173"/>
      <c r="DD50" s="173"/>
      <c r="DE50" s="173"/>
      <c r="DF50" s="173"/>
      <c r="DG50" s="173"/>
      <c r="DH50" s="173"/>
      <c r="DI50" s="173"/>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c r="EI50" s="173"/>
      <c r="EJ50" s="173"/>
      <c r="EK50" s="173"/>
      <c r="EL50" s="173"/>
    </row>
    <row r="51" ht="3" customHeight="1"/>
  </sheetData>
  <sheetProtection/>
  <mergeCells count="415">
    <mergeCell ref="BR45:BU45"/>
    <mergeCell ref="BR46:BU46"/>
    <mergeCell ref="BR47:BU47"/>
    <mergeCell ref="BR39:BU39"/>
    <mergeCell ref="BR40:BU40"/>
    <mergeCell ref="BR41:BU41"/>
    <mergeCell ref="BR42:BU42"/>
    <mergeCell ref="BR43:BU43"/>
    <mergeCell ref="BR44:BU44"/>
    <mergeCell ref="BR30:BU30"/>
    <mergeCell ref="BR31:BU31"/>
    <mergeCell ref="BR32:BU32"/>
    <mergeCell ref="BR33:BU33"/>
    <mergeCell ref="BR34:BU34"/>
    <mergeCell ref="BR35:BU35"/>
    <mergeCell ref="BR24:BU24"/>
    <mergeCell ref="BR25:BU25"/>
    <mergeCell ref="BR26:BU26"/>
    <mergeCell ref="BR27:BU27"/>
    <mergeCell ref="BR28:BU28"/>
    <mergeCell ref="BR29:BU29"/>
    <mergeCell ref="BR18:BU18"/>
    <mergeCell ref="BR19:BU19"/>
    <mergeCell ref="BR20:BU20"/>
    <mergeCell ref="BR21:BU21"/>
    <mergeCell ref="BR22:BU22"/>
    <mergeCell ref="BR23:BU23"/>
    <mergeCell ref="BR12:BU12"/>
    <mergeCell ref="BR13:BU13"/>
    <mergeCell ref="BR14:BU14"/>
    <mergeCell ref="BR15:BU15"/>
    <mergeCell ref="BR16:BU16"/>
    <mergeCell ref="BR17:BU17"/>
    <mergeCell ref="DZ45:EL45"/>
    <mergeCell ref="DK46:DY46"/>
    <mergeCell ref="DZ46:EL46"/>
    <mergeCell ref="DK41:DY41"/>
    <mergeCell ref="DZ41:EL41"/>
    <mergeCell ref="DK42:DY42"/>
    <mergeCell ref="DZ42:EL42"/>
    <mergeCell ref="DK44:DY44"/>
    <mergeCell ref="DZ44:EL44"/>
    <mergeCell ref="DZ43:EL43"/>
    <mergeCell ref="CA46:CI46"/>
    <mergeCell ref="DK38:DY38"/>
    <mergeCell ref="DK39:DY39"/>
    <mergeCell ref="DK40:DY40"/>
    <mergeCell ref="DK43:DY43"/>
    <mergeCell ref="DK45:DY45"/>
    <mergeCell ref="CS44:DJ44"/>
    <mergeCell ref="CA44:CI44"/>
    <mergeCell ref="CJ44:CR44"/>
    <mergeCell ref="CS45:DJ45"/>
    <mergeCell ref="CA41:CI41"/>
    <mergeCell ref="CA42:CI42"/>
    <mergeCell ref="CA43:CI43"/>
    <mergeCell ref="CA45:CI45"/>
    <mergeCell ref="CJ40:CR40"/>
    <mergeCell ref="CS46:DJ46"/>
    <mergeCell ref="CJ41:CR41"/>
    <mergeCell ref="CJ42:CR42"/>
    <mergeCell ref="CJ43:CR43"/>
    <mergeCell ref="CJ45:CR45"/>
    <mergeCell ref="CJ46:CR46"/>
    <mergeCell ref="CS41:DJ41"/>
    <mergeCell ref="CS42:DJ42"/>
    <mergeCell ref="CS43:DJ43"/>
    <mergeCell ref="AI39:AQ39"/>
    <mergeCell ref="AI40:AQ40"/>
    <mergeCell ref="AI46:AQ46"/>
    <mergeCell ref="BH42:BQ42"/>
    <mergeCell ref="BH43:BQ43"/>
    <mergeCell ref="BH45:BQ45"/>
    <mergeCell ref="AR39:BG39"/>
    <mergeCell ref="AR40:BG40"/>
    <mergeCell ref="A46:AH46"/>
    <mergeCell ref="AI41:AQ41"/>
    <mergeCell ref="AI42:AQ42"/>
    <mergeCell ref="AI43:AQ43"/>
    <mergeCell ref="AI45:AQ45"/>
    <mergeCell ref="A44:AH44"/>
    <mergeCell ref="AI44:AQ44"/>
    <mergeCell ref="A41:AH41"/>
    <mergeCell ref="A42:AH42"/>
    <mergeCell ref="A43:AH43"/>
    <mergeCell ref="A45:AH45"/>
    <mergeCell ref="BH46:BQ46"/>
    <mergeCell ref="BH44:BQ44"/>
    <mergeCell ref="AR42:BG42"/>
    <mergeCell ref="AR43:BG43"/>
    <mergeCell ref="AR45:BG45"/>
    <mergeCell ref="AR46:BG46"/>
    <mergeCell ref="AR44:BG44"/>
    <mergeCell ref="AR41:BG41"/>
    <mergeCell ref="BH41:BQ41"/>
    <mergeCell ref="CA38:CI38"/>
    <mergeCell ref="CA39:CI39"/>
    <mergeCell ref="CA40:CI40"/>
    <mergeCell ref="CJ38:CR38"/>
    <mergeCell ref="CJ39:CR39"/>
    <mergeCell ref="BH38:BQ38"/>
    <mergeCell ref="BH39:BQ39"/>
    <mergeCell ref="BH40:BQ40"/>
    <mergeCell ref="CJ37:CR37"/>
    <mergeCell ref="DK37:DY37"/>
    <mergeCell ref="CS37:DJ37"/>
    <mergeCell ref="CS38:DJ38"/>
    <mergeCell ref="BH37:BQ37"/>
    <mergeCell ref="BH35:BQ35"/>
    <mergeCell ref="CS36:DJ36"/>
    <mergeCell ref="BR36:BU36"/>
    <mergeCell ref="BR37:BU37"/>
    <mergeCell ref="BR38:BU38"/>
    <mergeCell ref="CS39:DJ39"/>
    <mergeCell ref="CS40:DJ40"/>
    <mergeCell ref="DK20:DY20"/>
    <mergeCell ref="DZ38:EL38"/>
    <mergeCell ref="DZ39:EL39"/>
    <mergeCell ref="DZ40:EL40"/>
    <mergeCell ref="DZ31:EL31"/>
    <mergeCell ref="DZ33:EL33"/>
    <mergeCell ref="DZ32:EL32"/>
    <mergeCell ref="DK35:DY35"/>
    <mergeCell ref="CA47:CI47"/>
    <mergeCell ref="CS47:DJ47"/>
    <mergeCell ref="DK47:DY47"/>
    <mergeCell ref="A50:EL50"/>
    <mergeCell ref="DZ47:EL47"/>
    <mergeCell ref="CJ47:CR47"/>
    <mergeCell ref="B47:AH47"/>
    <mergeCell ref="AI47:AQ47"/>
    <mergeCell ref="AR47:BG47"/>
    <mergeCell ref="BH47:BQ47"/>
    <mergeCell ref="AI38:AQ38"/>
    <mergeCell ref="DZ37:EL37"/>
    <mergeCell ref="DZ35:EL35"/>
    <mergeCell ref="DZ34:EL34"/>
    <mergeCell ref="CA36:CI36"/>
    <mergeCell ref="CJ36:CR36"/>
    <mergeCell ref="DZ36:EL36"/>
    <mergeCell ref="DK36:DY36"/>
    <mergeCell ref="BH36:BQ36"/>
    <mergeCell ref="CA37:CI37"/>
    <mergeCell ref="A39:AH39"/>
    <mergeCell ref="A40:AH40"/>
    <mergeCell ref="B35:AH35"/>
    <mergeCell ref="AI35:AQ35"/>
    <mergeCell ref="AR35:BG35"/>
    <mergeCell ref="B37:AH37"/>
    <mergeCell ref="AI37:AQ37"/>
    <mergeCell ref="AR37:BG37"/>
    <mergeCell ref="AR38:BG38"/>
    <mergeCell ref="A38:AH38"/>
    <mergeCell ref="B20:AH20"/>
    <mergeCell ref="AI20:AQ20"/>
    <mergeCell ref="AR20:BG20"/>
    <mergeCell ref="BH20:BQ20"/>
    <mergeCell ref="CJ35:CR35"/>
    <mergeCell ref="BH34:BQ34"/>
    <mergeCell ref="CA35:CI35"/>
    <mergeCell ref="B31:AH31"/>
    <mergeCell ref="B33:AH33"/>
    <mergeCell ref="AI33:AQ33"/>
    <mergeCell ref="B36:AH36"/>
    <mergeCell ref="AI36:AQ36"/>
    <mergeCell ref="AR36:BG36"/>
    <mergeCell ref="B34:AH34"/>
    <mergeCell ref="AI34:AQ34"/>
    <mergeCell ref="AR34:BG34"/>
    <mergeCell ref="CS33:DJ33"/>
    <mergeCell ref="DK33:DY33"/>
    <mergeCell ref="CJ34:CR34"/>
    <mergeCell ref="CS35:DJ35"/>
    <mergeCell ref="CS34:DJ34"/>
    <mergeCell ref="DK32:DY32"/>
    <mergeCell ref="DK34:DY34"/>
    <mergeCell ref="AR33:BG33"/>
    <mergeCell ref="BH33:BQ33"/>
    <mergeCell ref="CA33:CI33"/>
    <mergeCell ref="CJ33:CR33"/>
    <mergeCell ref="CA34:CI34"/>
    <mergeCell ref="B32:AH32"/>
    <mergeCell ref="AI32:AQ32"/>
    <mergeCell ref="AR32:BG32"/>
    <mergeCell ref="AR31:BG31"/>
    <mergeCell ref="BH31:BQ31"/>
    <mergeCell ref="CA31:CI31"/>
    <mergeCell ref="CJ31:CR31"/>
    <mergeCell ref="BH32:BQ32"/>
    <mergeCell ref="CS32:DJ32"/>
    <mergeCell ref="CA32:CI32"/>
    <mergeCell ref="CJ32:CR32"/>
    <mergeCell ref="DZ30:EL30"/>
    <mergeCell ref="CS31:DJ31"/>
    <mergeCell ref="DK31:DY31"/>
    <mergeCell ref="B30:AH30"/>
    <mergeCell ref="AI30:AQ30"/>
    <mergeCell ref="AR30:BG30"/>
    <mergeCell ref="BH30:BQ30"/>
    <mergeCell ref="CS30:DJ30"/>
    <mergeCell ref="DK30:DY30"/>
    <mergeCell ref="AI31:AQ31"/>
    <mergeCell ref="CS28:DJ28"/>
    <mergeCell ref="DK28:DY28"/>
    <mergeCell ref="DZ28:EL28"/>
    <mergeCell ref="B29:AH29"/>
    <mergeCell ref="AI29:AQ29"/>
    <mergeCell ref="AR29:BG29"/>
    <mergeCell ref="BH29:BQ29"/>
    <mergeCell ref="CS29:DJ29"/>
    <mergeCell ref="DK29:DY29"/>
    <mergeCell ref="DZ29:EL29"/>
    <mergeCell ref="CA29:CI29"/>
    <mergeCell ref="CJ29:CR29"/>
    <mergeCell ref="CA30:CI30"/>
    <mergeCell ref="CJ30:CR30"/>
    <mergeCell ref="A8:AH8"/>
    <mergeCell ref="AI8:AQ8"/>
    <mergeCell ref="AR8:BG8"/>
    <mergeCell ref="BH8:BQ8"/>
    <mergeCell ref="AR9:BG9"/>
    <mergeCell ref="BH9:BQ9"/>
    <mergeCell ref="DK11:DY11"/>
    <mergeCell ref="DZ11:EL11"/>
    <mergeCell ref="DZ9:EL9"/>
    <mergeCell ref="AI10:AQ10"/>
    <mergeCell ref="AR10:BG10"/>
    <mergeCell ref="BH10:BQ10"/>
    <mergeCell ref="CS10:DJ10"/>
    <mergeCell ref="DK10:DY10"/>
    <mergeCell ref="DZ10:EL10"/>
    <mergeCell ref="AI9:AQ9"/>
    <mergeCell ref="AI11:AQ11"/>
    <mergeCell ref="AR11:BG11"/>
    <mergeCell ref="BH11:BQ11"/>
    <mergeCell ref="CS11:DJ11"/>
    <mergeCell ref="CA10:CI10"/>
    <mergeCell ref="CJ10:CR10"/>
    <mergeCell ref="CA11:CI11"/>
    <mergeCell ref="CJ11:CR11"/>
    <mergeCell ref="AI12:AQ12"/>
    <mergeCell ref="AR12:BG12"/>
    <mergeCell ref="BH12:BQ12"/>
    <mergeCell ref="CA12:CI12"/>
    <mergeCell ref="CS20:DJ20"/>
    <mergeCell ref="CS12:DJ12"/>
    <mergeCell ref="CJ13:CR13"/>
    <mergeCell ref="CS14:DJ14"/>
    <mergeCell ref="CS15:DJ15"/>
    <mergeCell ref="AI13:AQ13"/>
    <mergeCell ref="DK12:DY12"/>
    <mergeCell ref="DZ12:EL12"/>
    <mergeCell ref="DZ20:EL20"/>
    <mergeCell ref="CA28:CI28"/>
    <mergeCell ref="CJ28:CR28"/>
    <mergeCell ref="CA20:CI20"/>
    <mergeCell ref="CJ20:CR20"/>
    <mergeCell ref="CS13:DJ13"/>
    <mergeCell ref="DK13:DY13"/>
    <mergeCell ref="DZ13:EL13"/>
    <mergeCell ref="DK14:DY14"/>
    <mergeCell ref="DZ14:EL14"/>
    <mergeCell ref="AI14:AQ14"/>
    <mergeCell ref="AR14:BG14"/>
    <mergeCell ref="BH14:BQ14"/>
    <mergeCell ref="CJ14:CR14"/>
    <mergeCell ref="CA14:CI14"/>
    <mergeCell ref="DK15:DY15"/>
    <mergeCell ref="DZ15:EL15"/>
    <mergeCell ref="AI15:AQ15"/>
    <mergeCell ref="AR15:BG15"/>
    <mergeCell ref="BH15:BQ15"/>
    <mergeCell ref="B9:AH9"/>
    <mergeCell ref="B10:AH10"/>
    <mergeCell ref="B11:AH11"/>
    <mergeCell ref="B12:AH12"/>
    <mergeCell ref="B13:AH13"/>
    <mergeCell ref="AR13:BG13"/>
    <mergeCell ref="BH13:BQ13"/>
    <mergeCell ref="B1:EL1"/>
    <mergeCell ref="DA2:DD2"/>
    <mergeCell ref="CW2:CZ2"/>
    <mergeCell ref="BH2:BK2"/>
    <mergeCell ref="BL2:CV2"/>
    <mergeCell ref="A4:AH7"/>
    <mergeCell ref="AI4:AQ7"/>
    <mergeCell ref="AR4:BG7"/>
    <mergeCell ref="DZ17:EL17"/>
    <mergeCell ref="B16:AH16"/>
    <mergeCell ref="AI16:AQ16"/>
    <mergeCell ref="AR16:BG16"/>
    <mergeCell ref="BH16:BQ16"/>
    <mergeCell ref="CS16:DJ16"/>
    <mergeCell ref="DK16:DY16"/>
    <mergeCell ref="DZ16:EL16"/>
    <mergeCell ref="CJ17:CR17"/>
    <mergeCell ref="CS18:DJ18"/>
    <mergeCell ref="DK18:DY18"/>
    <mergeCell ref="B17:AH17"/>
    <mergeCell ref="AI17:AQ17"/>
    <mergeCell ref="AR17:BG17"/>
    <mergeCell ref="BH17:BQ17"/>
    <mergeCell ref="CS17:DJ17"/>
    <mergeCell ref="DK17:DY17"/>
    <mergeCell ref="BH18:BQ18"/>
    <mergeCell ref="CA17:CI17"/>
    <mergeCell ref="DZ19:EL19"/>
    <mergeCell ref="DZ18:EL18"/>
    <mergeCell ref="B19:AH19"/>
    <mergeCell ref="AI19:AQ19"/>
    <mergeCell ref="AR19:BG19"/>
    <mergeCell ref="BH19:BQ19"/>
    <mergeCell ref="CS19:DJ19"/>
    <mergeCell ref="DK19:DY19"/>
    <mergeCell ref="B18:AH18"/>
    <mergeCell ref="AI18:AQ18"/>
    <mergeCell ref="DZ21:EL21"/>
    <mergeCell ref="B21:AH21"/>
    <mergeCell ref="AI21:AQ21"/>
    <mergeCell ref="AR21:BG21"/>
    <mergeCell ref="BH21:BQ21"/>
    <mergeCell ref="CS21:DJ21"/>
    <mergeCell ref="DK21:DY21"/>
    <mergeCell ref="CJ21:CR21"/>
    <mergeCell ref="CS22:DJ22"/>
    <mergeCell ref="DK22:DY22"/>
    <mergeCell ref="DZ22:EL22"/>
    <mergeCell ref="B22:AH22"/>
    <mergeCell ref="AI22:AQ22"/>
    <mergeCell ref="AR22:BG22"/>
    <mergeCell ref="BH22:BQ22"/>
    <mergeCell ref="CJ22:CR22"/>
    <mergeCell ref="CA22:CI22"/>
    <mergeCell ref="CS23:DJ23"/>
    <mergeCell ref="DK23:DY23"/>
    <mergeCell ref="DZ23:EL23"/>
    <mergeCell ref="B23:AH23"/>
    <mergeCell ref="AI23:AQ23"/>
    <mergeCell ref="AR23:BG23"/>
    <mergeCell ref="BH23:BQ23"/>
    <mergeCell ref="CA23:CI23"/>
    <mergeCell ref="CJ23:CR23"/>
    <mergeCell ref="AR24:BG24"/>
    <mergeCell ref="BH24:BQ24"/>
    <mergeCell ref="B28:AH28"/>
    <mergeCell ref="AI28:AQ28"/>
    <mergeCell ref="AR28:BG28"/>
    <mergeCell ref="BH28:BQ28"/>
    <mergeCell ref="B27:AH27"/>
    <mergeCell ref="AI27:AQ27"/>
    <mergeCell ref="AR27:BG27"/>
    <mergeCell ref="CS27:DJ27"/>
    <mergeCell ref="CS24:DJ24"/>
    <mergeCell ref="DK24:DY24"/>
    <mergeCell ref="DZ24:EL24"/>
    <mergeCell ref="B25:AH25"/>
    <mergeCell ref="AI25:AQ25"/>
    <mergeCell ref="AR25:BG25"/>
    <mergeCell ref="BH25:BQ25"/>
    <mergeCell ref="CA24:CI24"/>
    <mergeCell ref="CJ24:CR24"/>
    <mergeCell ref="DK25:DY25"/>
    <mergeCell ref="DZ25:EL25"/>
    <mergeCell ref="B26:AH26"/>
    <mergeCell ref="AI26:AQ26"/>
    <mergeCell ref="AR26:BG26"/>
    <mergeCell ref="BH26:BQ26"/>
    <mergeCell ref="CS25:DJ25"/>
    <mergeCell ref="CA26:CI26"/>
    <mergeCell ref="CJ26:CR26"/>
    <mergeCell ref="CA27:CI27"/>
    <mergeCell ref="B14:AH14"/>
    <mergeCell ref="B15:AH15"/>
    <mergeCell ref="CA18:CI18"/>
    <mergeCell ref="CJ18:CR18"/>
    <mergeCell ref="AR18:BG18"/>
    <mergeCell ref="CJ27:CR27"/>
    <mergeCell ref="BH27:BQ27"/>
    <mergeCell ref="B24:AH24"/>
    <mergeCell ref="AI24:AQ24"/>
    <mergeCell ref="DK27:DY27"/>
    <mergeCell ref="DZ27:EL27"/>
    <mergeCell ref="CS26:DJ26"/>
    <mergeCell ref="DK26:DY26"/>
    <mergeCell ref="DZ26:EL26"/>
    <mergeCell ref="CA19:CI19"/>
    <mergeCell ref="CJ19:CR19"/>
    <mergeCell ref="CA21:CI21"/>
    <mergeCell ref="CA25:CI25"/>
    <mergeCell ref="CJ25:CR25"/>
    <mergeCell ref="BH5:BQ7"/>
    <mergeCell ref="BH4:EL4"/>
    <mergeCell ref="CA6:CR6"/>
    <mergeCell ref="CA5:EL5"/>
    <mergeCell ref="CS6:DJ7"/>
    <mergeCell ref="DK6:DY7"/>
    <mergeCell ref="DZ6:EL7"/>
    <mergeCell ref="CA7:CI7"/>
    <mergeCell ref="CJ7:CR7"/>
    <mergeCell ref="BR5:BU7"/>
    <mergeCell ref="CA8:CI8"/>
    <mergeCell ref="CJ8:CR8"/>
    <mergeCell ref="DZ8:EL8"/>
    <mergeCell ref="CS8:DJ8"/>
    <mergeCell ref="DK8:DY8"/>
    <mergeCell ref="CA9:CI9"/>
    <mergeCell ref="CJ9:CR9"/>
    <mergeCell ref="CS9:DJ9"/>
    <mergeCell ref="DK9:DY9"/>
    <mergeCell ref="CA13:CI13"/>
    <mergeCell ref="CJ12:CR12"/>
    <mergeCell ref="CA15:CI15"/>
    <mergeCell ref="CJ15:CR15"/>
    <mergeCell ref="CA16:CI16"/>
    <mergeCell ref="CJ16:CR16"/>
  </mergeCells>
  <printOptions/>
  <pageMargins left="0.5905511811023623" right="0.5118110236220472" top="0.5905511811023623" bottom="0.31496062992125984" header="0.1968503937007874" footer="0.1968503937007874"/>
  <pageSetup horizontalDpi="600" verticalDpi="600" orientation="landscape" paperSize="9" scale="65"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18" max="160" man="1"/>
    <brk id="40" max="132" man="1"/>
  </rowBreaks>
</worksheet>
</file>

<file path=xl/worksheets/sheet4.xml><?xml version="1.0" encoding="utf-8"?>
<worksheet xmlns="http://schemas.openxmlformats.org/spreadsheetml/2006/main" xmlns:r="http://schemas.openxmlformats.org/officeDocument/2006/relationships">
  <dimension ref="A1:FE14"/>
  <sheetViews>
    <sheetView view="pageBreakPreview" zoomScaleSheetLayoutView="100" zoomScalePageLayoutView="0" workbookViewId="0" topLeftCell="A1">
      <selection activeCell="DO7" sqref="DO7:DR7"/>
    </sheetView>
  </sheetViews>
  <sheetFormatPr defaultColWidth="0.875" defaultRowHeight="12.75"/>
  <cols>
    <col min="1" max="16384" width="0.875" style="1" customWidth="1"/>
  </cols>
  <sheetData>
    <row r="1" spans="2:160" ht="15" customHeight="1">
      <c r="B1" s="105" t="s">
        <v>145</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row>
    <row r="2" spans="60:100" ht="15">
      <c r="BH2" s="162" t="s">
        <v>70</v>
      </c>
      <c r="BI2" s="162"/>
      <c r="BJ2" s="162"/>
      <c r="BK2" s="162"/>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1" t="s">
        <v>69</v>
      </c>
      <c r="CO2" s="161"/>
      <c r="CP2" s="161"/>
      <c r="CQ2" s="161"/>
      <c r="CR2" s="160"/>
      <c r="CS2" s="160"/>
      <c r="CT2" s="160"/>
      <c r="CU2" s="160"/>
      <c r="CV2" s="4" t="s">
        <v>1</v>
      </c>
    </row>
    <row r="3" ht="12.75" customHeight="1"/>
    <row r="4" spans="1:161" s="31" customFormat="1" ht="27.75" customHeight="1">
      <c r="A4" s="130" t="s">
        <v>31</v>
      </c>
      <c r="B4" s="131"/>
      <c r="C4" s="131"/>
      <c r="D4" s="131"/>
      <c r="E4" s="131"/>
      <c r="F4" s="131"/>
      <c r="G4" s="131"/>
      <c r="H4" s="131"/>
      <c r="I4" s="131"/>
      <c r="J4" s="131"/>
      <c r="K4" s="131"/>
      <c r="L4" s="131"/>
      <c r="M4" s="131"/>
      <c r="N4" s="131"/>
      <c r="O4" s="131"/>
      <c r="P4" s="131"/>
      <c r="Q4" s="131"/>
      <c r="R4" s="131"/>
      <c r="S4" s="131"/>
      <c r="T4" s="131"/>
      <c r="U4" s="131"/>
      <c r="V4" s="132"/>
      <c r="W4" s="130" t="s">
        <v>137</v>
      </c>
      <c r="X4" s="131"/>
      <c r="Y4" s="131"/>
      <c r="Z4" s="131"/>
      <c r="AA4" s="131"/>
      <c r="AB4" s="131"/>
      <c r="AC4" s="131"/>
      <c r="AD4" s="131"/>
      <c r="AE4" s="131"/>
      <c r="AF4" s="131"/>
      <c r="AG4" s="132"/>
      <c r="AH4" s="130" t="s">
        <v>114</v>
      </c>
      <c r="AI4" s="131"/>
      <c r="AJ4" s="131"/>
      <c r="AK4" s="131"/>
      <c r="AL4" s="131"/>
      <c r="AM4" s="131"/>
      <c r="AN4" s="131"/>
      <c r="AO4" s="131"/>
      <c r="AP4" s="131"/>
      <c r="AQ4" s="131"/>
      <c r="AR4" s="132"/>
      <c r="AS4" s="136" t="s">
        <v>113</v>
      </c>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8"/>
    </row>
    <row r="5" spans="1:161" s="31" customFormat="1" ht="15" customHeight="1">
      <c r="A5" s="164"/>
      <c r="B5" s="165"/>
      <c r="C5" s="165"/>
      <c r="D5" s="165"/>
      <c r="E5" s="165"/>
      <c r="F5" s="165"/>
      <c r="G5" s="165"/>
      <c r="H5" s="165"/>
      <c r="I5" s="165"/>
      <c r="J5" s="165"/>
      <c r="K5" s="165"/>
      <c r="L5" s="165"/>
      <c r="M5" s="165"/>
      <c r="N5" s="165"/>
      <c r="O5" s="165"/>
      <c r="P5" s="165"/>
      <c r="Q5" s="165"/>
      <c r="R5" s="165"/>
      <c r="S5" s="165"/>
      <c r="T5" s="165"/>
      <c r="U5" s="165"/>
      <c r="V5" s="166"/>
      <c r="W5" s="164"/>
      <c r="X5" s="165"/>
      <c r="Y5" s="165"/>
      <c r="Z5" s="165"/>
      <c r="AA5" s="165"/>
      <c r="AB5" s="165"/>
      <c r="AC5" s="165"/>
      <c r="AD5" s="165"/>
      <c r="AE5" s="165"/>
      <c r="AF5" s="165"/>
      <c r="AG5" s="166"/>
      <c r="AH5" s="164"/>
      <c r="AI5" s="165"/>
      <c r="AJ5" s="165"/>
      <c r="AK5" s="165"/>
      <c r="AL5" s="165"/>
      <c r="AM5" s="165"/>
      <c r="AN5" s="165"/>
      <c r="AO5" s="165"/>
      <c r="AP5" s="165"/>
      <c r="AQ5" s="165"/>
      <c r="AR5" s="166"/>
      <c r="AS5" s="130" t="s">
        <v>110</v>
      </c>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2"/>
      <c r="CF5" s="136" t="s">
        <v>3</v>
      </c>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8"/>
    </row>
    <row r="6" spans="1:161" s="31" customFormat="1" ht="81.75" customHeight="1">
      <c r="A6" s="164"/>
      <c r="B6" s="165"/>
      <c r="C6" s="165"/>
      <c r="D6" s="165"/>
      <c r="E6" s="165"/>
      <c r="F6" s="165"/>
      <c r="G6" s="165"/>
      <c r="H6" s="165"/>
      <c r="I6" s="165"/>
      <c r="J6" s="165"/>
      <c r="K6" s="165"/>
      <c r="L6" s="165"/>
      <c r="M6" s="165"/>
      <c r="N6" s="165"/>
      <c r="O6" s="165"/>
      <c r="P6" s="165"/>
      <c r="Q6" s="165"/>
      <c r="R6" s="165"/>
      <c r="S6" s="165"/>
      <c r="T6" s="165"/>
      <c r="U6" s="165"/>
      <c r="V6" s="166"/>
      <c r="W6" s="164"/>
      <c r="X6" s="165"/>
      <c r="Y6" s="165"/>
      <c r="Z6" s="165"/>
      <c r="AA6" s="165"/>
      <c r="AB6" s="165"/>
      <c r="AC6" s="165"/>
      <c r="AD6" s="165"/>
      <c r="AE6" s="165"/>
      <c r="AF6" s="165"/>
      <c r="AG6" s="166"/>
      <c r="AH6" s="164"/>
      <c r="AI6" s="165"/>
      <c r="AJ6" s="165"/>
      <c r="AK6" s="165"/>
      <c r="AL6" s="165"/>
      <c r="AM6" s="165"/>
      <c r="AN6" s="165"/>
      <c r="AO6" s="165"/>
      <c r="AP6" s="165"/>
      <c r="AQ6" s="165"/>
      <c r="AR6" s="166"/>
      <c r="AS6" s="133"/>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5"/>
      <c r="CF6" s="136" t="s">
        <v>111</v>
      </c>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8"/>
      <c r="DS6" s="136" t="s">
        <v>112</v>
      </c>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8"/>
    </row>
    <row r="7" spans="1:161" s="31" customFormat="1" ht="12.75">
      <c r="A7" s="164"/>
      <c r="B7" s="165"/>
      <c r="C7" s="165"/>
      <c r="D7" s="165"/>
      <c r="E7" s="165"/>
      <c r="F7" s="165"/>
      <c r="G7" s="165"/>
      <c r="H7" s="165"/>
      <c r="I7" s="165"/>
      <c r="J7" s="165"/>
      <c r="K7" s="165"/>
      <c r="L7" s="165"/>
      <c r="M7" s="165"/>
      <c r="N7" s="165"/>
      <c r="O7" s="165"/>
      <c r="P7" s="165"/>
      <c r="Q7" s="165"/>
      <c r="R7" s="165"/>
      <c r="S7" s="165"/>
      <c r="T7" s="165"/>
      <c r="U7" s="165"/>
      <c r="V7" s="166"/>
      <c r="W7" s="164"/>
      <c r="X7" s="165"/>
      <c r="Y7" s="165"/>
      <c r="Z7" s="165"/>
      <c r="AA7" s="165"/>
      <c r="AB7" s="165"/>
      <c r="AC7" s="165"/>
      <c r="AD7" s="165"/>
      <c r="AE7" s="165"/>
      <c r="AF7" s="165"/>
      <c r="AG7" s="166"/>
      <c r="AH7" s="164"/>
      <c r="AI7" s="165"/>
      <c r="AJ7" s="165"/>
      <c r="AK7" s="165"/>
      <c r="AL7" s="165"/>
      <c r="AM7" s="165"/>
      <c r="AN7" s="165"/>
      <c r="AO7" s="165"/>
      <c r="AP7" s="165"/>
      <c r="AQ7" s="165"/>
      <c r="AR7" s="166"/>
      <c r="AS7" s="199" t="s">
        <v>11</v>
      </c>
      <c r="AT7" s="200"/>
      <c r="AU7" s="200"/>
      <c r="AV7" s="200"/>
      <c r="AW7" s="200"/>
      <c r="AX7" s="200"/>
      <c r="AY7" s="206" t="s">
        <v>148</v>
      </c>
      <c r="AZ7" s="206"/>
      <c r="BA7" s="206"/>
      <c r="BB7" s="201" t="s">
        <v>1</v>
      </c>
      <c r="BC7" s="201"/>
      <c r="BD7" s="201"/>
      <c r="BE7" s="202"/>
      <c r="BF7" s="199" t="s">
        <v>11</v>
      </c>
      <c r="BG7" s="200"/>
      <c r="BH7" s="200"/>
      <c r="BI7" s="200"/>
      <c r="BJ7" s="200"/>
      <c r="BK7" s="200"/>
      <c r="BL7" s="206" t="s">
        <v>69</v>
      </c>
      <c r="BM7" s="206"/>
      <c r="BN7" s="206"/>
      <c r="BO7" s="201" t="s">
        <v>1</v>
      </c>
      <c r="BP7" s="201"/>
      <c r="BQ7" s="201"/>
      <c r="BR7" s="202"/>
      <c r="BS7" s="199" t="s">
        <v>11</v>
      </c>
      <c r="BT7" s="200"/>
      <c r="BU7" s="200"/>
      <c r="BV7" s="200"/>
      <c r="BW7" s="200"/>
      <c r="BX7" s="200"/>
      <c r="BY7" s="206" t="s">
        <v>206</v>
      </c>
      <c r="BZ7" s="206"/>
      <c r="CA7" s="206"/>
      <c r="CB7" s="201" t="s">
        <v>1</v>
      </c>
      <c r="CC7" s="201"/>
      <c r="CD7" s="201"/>
      <c r="CE7" s="202"/>
      <c r="CF7" s="199" t="s">
        <v>11</v>
      </c>
      <c r="CG7" s="200"/>
      <c r="CH7" s="200"/>
      <c r="CI7" s="200"/>
      <c r="CJ7" s="200"/>
      <c r="CK7" s="200"/>
      <c r="CL7" s="206" t="s">
        <v>148</v>
      </c>
      <c r="CM7" s="206"/>
      <c r="CN7" s="206"/>
      <c r="CO7" s="201" t="s">
        <v>1</v>
      </c>
      <c r="CP7" s="201"/>
      <c r="CQ7" s="201"/>
      <c r="CR7" s="202"/>
      <c r="CS7" s="199" t="s">
        <v>11</v>
      </c>
      <c r="CT7" s="200"/>
      <c r="CU7" s="200"/>
      <c r="CV7" s="200"/>
      <c r="CW7" s="200"/>
      <c r="CX7" s="200"/>
      <c r="CY7" s="206" t="s">
        <v>69</v>
      </c>
      <c r="CZ7" s="206"/>
      <c r="DA7" s="206"/>
      <c r="DB7" s="201" t="s">
        <v>1</v>
      </c>
      <c r="DC7" s="201"/>
      <c r="DD7" s="201"/>
      <c r="DE7" s="202"/>
      <c r="DF7" s="199" t="s">
        <v>11</v>
      </c>
      <c r="DG7" s="200"/>
      <c r="DH7" s="200"/>
      <c r="DI7" s="200"/>
      <c r="DJ7" s="200"/>
      <c r="DK7" s="200"/>
      <c r="DL7" s="206" t="s">
        <v>206</v>
      </c>
      <c r="DM7" s="206"/>
      <c r="DN7" s="206"/>
      <c r="DO7" s="201" t="s">
        <v>1</v>
      </c>
      <c r="DP7" s="201"/>
      <c r="DQ7" s="201"/>
      <c r="DR7" s="202"/>
      <c r="DS7" s="199" t="s">
        <v>11</v>
      </c>
      <c r="DT7" s="200"/>
      <c r="DU7" s="200"/>
      <c r="DV7" s="200"/>
      <c r="DW7" s="200"/>
      <c r="DX7" s="200"/>
      <c r="DY7" s="206"/>
      <c r="DZ7" s="206"/>
      <c r="EA7" s="206"/>
      <c r="EB7" s="201" t="s">
        <v>1</v>
      </c>
      <c r="EC7" s="201"/>
      <c r="ED7" s="201"/>
      <c r="EE7" s="202"/>
      <c r="EF7" s="199" t="s">
        <v>11</v>
      </c>
      <c r="EG7" s="200"/>
      <c r="EH7" s="200"/>
      <c r="EI7" s="200"/>
      <c r="EJ7" s="200"/>
      <c r="EK7" s="200"/>
      <c r="EL7" s="206"/>
      <c r="EM7" s="206"/>
      <c r="EN7" s="206"/>
      <c r="EO7" s="201" t="s">
        <v>1</v>
      </c>
      <c r="EP7" s="201"/>
      <c r="EQ7" s="201"/>
      <c r="ER7" s="202"/>
      <c r="ES7" s="199" t="s">
        <v>11</v>
      </c>
      <c r="ET7" s="200"/>
      <c r="EU7" s="200"/>
      <c r="EV7" s="200"/>
      <c r="EW7" s="200"/>
      <c r="EX7" s="200"/>
      <c r="EY7" s="206"/>
      <c r="EZ7" s="206"/>
      <c r="FA7" s="206"/>
      <c r="FB7" s="201" t="s">
        <v>1</v>
      </c>
      <c r="FC7" s="201"/>
      <c r="FD7" s="201"/>
      <c r="FE7" s="202"/>
    </row>
    <row r="8" spans="1:161" s="31" customFormat="1" ht="41.25" customHeight="1">
      <c r="A8" s="133"/>
      <c r="B8" s="134"/>
      <c r="C8" s="134"/>
      <c r="D8" s="134"/>
      <c r="E8" s="134"/>
      <c r="F8" s="134"/>
      <c r="G8" s="134"/>
      <c r="H8" s="134"/>
      <c r="I8" s="134"/>
      <c r="J8" s="134"/>
      <c r="K8" s="134"/>
      <c r="L8" s="134"/>
      <c r="M8" s="134"/>
      <c r="N8" s="134"/>
      <c r="O8" s="134"/>
      <c r="P8" s="134"/>
      <c r="Q8" s="134"/>
      <c r="R8" s="134"/>
      <c r="S8" s="134"/>
      <c r="T8" s="134"/>
      <c r="U8" s="134"/>
      <c r="V8" s="135"/>
      <c r="W8" s="133"/>
      <c r="X8" s="134"/>
      <c r="Y8" s="134"/>
      <c r="Z8" s="134"/>
      <c r="AA8" s="134"/>
      <c r="AB8" s="134"/>
      <c r="AC8" s="134"/>
      <c r="AD8" s="134"/>
      <c r="AE8" s="134"/>
      <c r="AF8" s="134"/>
      <c r="AG8" s="135"/>
      <c r="AH8" s="133"/>
      <c r="AI8" s="134"/>
      <c r="AJ8" s="134"/>
      <c r="AK8" s="134"/>
      <c r="AL8" s="134"/>
      <c r="AM8" s="134"/>
      <c r="AN8" s="134"/>
      <c r="AO8" s="134"/>
      <c r="AP8" s="134"/>
      <c r="AQ8" s="134"/>
      <c r="AR8" s="135"/>
      <c r="AS8" s="203" t="s">
        <v>107</v>
      </c>
      <c r="AT8" s="204"/>
      <c r="AU8" s="204"/>
      <c r="AV8" s="204"/>
      <c r="AW8" s="204"/>
      <c r="AX8" s="204"/>
      <c r="AY8" s="204"/>
      <c r="AZ8" s="204"/>
      <c r="BA8" s="204"/>
      <c r="BB8" s="204"/>
      <c r="BC8" s="204"/>
      <c r="BD8" s="204"/>
      <c r="BE8" s="205"/>
      <c r="BF8" s="203" t="s">
        <v>108</v>
      </c>
      <c r="BG8" s="204"/>
      <c r="BH8" s="204"/>
      <c r="BI8" s="204"/>
      <c r="BJ8" s="204"/>
      <c r="BK8" s="204"/>
      <c r="BL8" s="204"/>
      <c r="BM8" s="204"/>
      <c r="BN8" s="204"/>
      <c r="BO8" s="204"/>
      <c r="BP8" s="204"/>
      <c r="BQ8" s="204"/>
      <c r="BR8" s="205"/>
      <c r="BS8" s="203" t="s">
        <v>109</v>
      </c>
      <c r="BT8" s="204"/>
      <c r="BU8" s="204"/>
      <c r="BV8" s="204"/>
      <c r="BW8" s="204"/>
      <c r="BX8" s="204"/>
      <c r="BY8" s="204"/>
      <c r="BZ8" s="204"/>
      <c r="CA8" s="204"/>
      <c r="CB8" s="204"/>
      <c r="CC8" s="204"/>
      <c r="CD8" s="204"/>
      <c r="CE8" s="205"/>
      <c r="CF8" s="203" t="s">
        <v>107</v>
      </c>
      <c r="CG8" s="204"/>
      <c r="CH8" s="204"/>
      <c r="CI8" s="204"/>
      <c r="CJ8" s="204"/>
      <c r="CK8" s="204"/>
      <c r="CL8" s="204"/>
      <c r="CM8" s="204"/>
      <c r="CN8" s="204"/>
      <c r="CO8" s="204"/>
      <c r="CP8" s="204"/>
      <c r="CQ8" s="204"/>
      <c r="CR8" s="205"/>
      <c r="CS8" s="203" t="s">
        <v>108</v>
      </c>
      <c r="CT8" s="204"/>
      <c r="CU8" s="204"/>
      <c r="CV8" s="204"/>
      <c r="CW8" s="204"/>
      <c r="CX8" s="204"/>
      <c r="CY8" s="204"/>
      <c r="CZ8" s="204"/>
      <c r="DA8" s="204"/>
      <c r="DB8" s="204"/>
      <c r="DC8" s="204"/>
      <c r="DD8" s="204"/>
      <c r="DE8" s="205"/>
      <c r="DF8" s="203" t="s">
        <v>109</v>
      </c>
      <c r="DG8" s="204"/>
      <c r="DH8" s="204"/>
      <c r="DI8" s="204"/>
      <c r="DJ8" s="204"/>
      <c r="DK8" s="204"/>
      <c r="DL8" s="204"/>
      <c r="DM8" s="204"/>
      <c r="DN8" s="204"/>
      <c r="DO8" s="204"/>
      <c r="DP8" s="204"/>
      <c r="DQ8" s="204"/>
      <c r="DR8" s="205"/>
      <c r="DS8" s="203" t="s">
        <v>107</v>
      </c>
      <c r="DT8" s="204"/>
      <c r="DU8" s="204"/>
      <c r="DV8" s="204"/>
      <c r="DW8" s="204"/>
      <c r="DX8" s="204"/>
      <c r="DY8" s="204"/>
      <c r="DZ8" s="204"/>
      <c r="EA8" s="204"/>
      <c r="EB8" s="204"/>
      <c r="EC8" s="204"/>
      <c r="ED8" s="204"/>
      <c r="EE8" s="205"/>
      <c r="EF8" s="203" t="s">
        <v>108</v>
      </c>
      <c r="EG8" s="204"/>
      <c r="EH8" s="204"/>
      <c r="EI8" s="204"/>
      <c r="EJ8" s="204"/>
      <c r="EK8" s="204"/>
      <c r="EL8" s="204"/>
      <c r="EM8" s="204"/>
      <c r="EN8" s="204"/>
      <c r="EO8" s="204"/>
      <c r="EP8" s="204"/>
      <c r="EQ8" s="204"/>
      <c r="ER8" s="205"/>
      <c r="ES8" s="203" t="s">
        <v>109</v>
      </c>
      <c r="ET8" s="204"/>
      <c r="EU8" s="204"/>
      <c r="EV8" s="204"/>
      <c r="EW8" s="204"/>
      <c r="EX8" s="204"/>
      <c r="EY8" s="204"/>
      <c r="EZ8" s="204"/>
      <c r="FA8" s="204"/>
      <c r="FB8" s="204"/>
      <c r="FC8" s="204"/>
      <c r="FD8" s="204"/>
      <c r="FE8" s="205"/>
    </row>
    <row r="9" spans="1:161" s="31" customFormat="1" ht="12.75">
      <c r="A9" s="118">
        <v>1</v>
      </c>
      <c r="B9" s="119"/>
      <c r="C9" s="119"/>
      <c r="D9" s="119"/>
      <c r="E9" s="119"/>
      <c r="F9" s="119"/>
      <c r="G9" s="119"/>
      <c r="H9" s="119"/>
      <c r="I9" s="119"/>
      <c r="J9" s="119"/>
      <c r="K9" s="119"/>
      <c r="L9" s="119"/>
      <c r="M9" s="119"/>
      <c r="N9" s="119"/>
      <c r="O9" s="119"/>
      <c r="P9" s="119"/>
      <c r="Q9" s="119"/>
      <c r="R9" s="119"/>
      <c r="S9" s="119"/>
      <c r="T9" s="119"/>
      <c r="U9" s="119"/>
      <c r="V9" s="120"/>
      <c r="W9" s="118">
        <v>2</v>
      </c>
      <c r="X9" s="119"/>
      <c r="Y9" s="119"/>
      <c r="Z9" s="119"/>
      <c r="AA9" s="119"/>
      <c r="AB9" s="119"/>
      <c r="AC9" s="119"/>
      <c r="AD9" s="119"/>
      <c r="AE9" s="119"/>
      <c r="AF9" s="119"/>
      <c r="AG9" s="120"/>
      <c r="AH9" s="118">
        <v>3</v>
      </c>
      <c r="AI9" s="119"/>
      <c r="AJ9" s="119"/>
      <c r="AK9" s="119"/>
      <c r="AL9" s="119"/>
      <c r="AM9" s="119"/>
      <c r="AN9" s="119"/>
      <c r="AO9" s="119"/>
      <c r="AP9" s="119"/>
      <c r="AQ9" s="119"/>
      <c r="AR9" s="120"/>
      <c r="AS9" s="118">
        <v>4</v>
      </c>
      <c r="AT9" s="119"/>
      <c r="AU9" s="119"/>
      <c r="AV9" s="119"/>
      <c r="AW9" s="119"/>
      <c r="AX9" s="119"/>
      <c r="AY9" s="119"/>
      <c r="AZ9" s="119"/>
      <c r="BA9" s="119"/>
      <c r="BB9" s="119"/>
      <c r="BC9" s="119"/>
      <c r="BD9" s="119"/>
      <c r="BE9" s="120"/>
      <c r="BF9" s="118">
        <v>5</v>
      </c>
      <c r="BG9" s="119"/>
      <c r="BH9" s="119"/>
      <c r="BI9" s="119"/>
      <c r="BJ9" s="119"/>
      <c r="BK9" s="119"/>
      <c r="BL9" s="119"/>
      <c r="BM9" s="119"/>
      <c r="BN9" s="119"/>
      <c r="BO9" s="119"/>
      <c r="BP9" s="119"/>
      <c r="BQ9" s="119"/>
      <c r="BR9" s="120"/>
      <c r="BS9" s="118">
        <v>6</v>
      </c>
      <c r="BT9" s="119"/>
      <c r="BU9" s="119"/>
      <c r="BV9" s="119"/>
      <c r="BW9" s="119"/>
      <c r="BX9" s="119"/>
      <c r="BY9" s="119"/>
      <c r="BZ9" s="119"/>
      <c r="CA9" s="119"/>
      <c r="CB9" s="119"/>
      <c r="CC9" s="119"/>
      <c r="CD9" s="119"/>
      <c r="CE9" s="120"/>
      <c r="CF9" s="118">
        <v>7</v>
      </c>
      <c r="CG9" s="119"/>
      <c r="CH9" s="119"/>
      <c r="CI9" s="119"/>
      <c r="CJ9" s="119"/>
      <c r="CK9" s="119"/>
      <c r="CL9" s="119"/>
      <c r="CM9" s="119"/>
      <c r="CN9" s="119"/>
      <c r="CO9" s="119"/>
      <c r="CP9" s="119"/>
      <c r="CQ9" s="119"/>
      <c r="CR9" s="120"/>
      <c r="CS9" s="118">
        <v>8</v>
      </c>
      <c r="CT9" s="119"/>
      <c r="CU9" s="119"/>
      <c r="CV9" s="119"/>
      <c r="CW9" s="119"/>
      <c r="CX9" s="119"/>
      <c r="CY9" s="119"/>
      <c r="CZ9" s="119"/>
      <c r="DA9" s="119"/>
      <c r="DB9" s="119"/>
      <c r="DC9" s="119"/>
      <c r="DD9" s="119"/>
      <c r="DE9" s="120"/>
      <c r="DF9" s="118">
        <v>9</v>
      </c>
      <c r="DG9" s="119"/>
      <c r="DH9" s="119"/>
      <c r="DI9" s="119"/>
      <c r="DJ9" s="119"/>
      <c r="DK9" s="119"/>
      <c r="DL9" s="119"/>
      <c r="DM9" s="119"/>
      <c r="DN9" s="119"/>
      <c r="DO9" s="119"/>
      <c r="DP9" s="119"/>
      <c r="DQ9" s="119"/>
      <c r="DR9" s="120"/>
      <c r="DS9" s="118">
        <v>10</v>
      </c>
      <c r="DT9" s="119"/>
      <c r="DU9" s="119"/>
      <c r="DV9" s="119"/>
      <c r="DW9" s="119"/>
      <c r="DX9" s="119"/>
      <c r="DY9" s="119"/>
      <c r="DZ9" s="119"/>
      <c r="EA9" s="119"/>
      <c r="EB9" s="119"/>
      <c r="EC9" s="119"/>
      <c r="ED9" s="119"/>
      <c r="EE9" s="120"/>
      <c r="EF9" s="118">
        <v>11</v>
      </c>
      <c r="EG9" s="119"/>
      <c r="EH9" s="119"/>
      <c r="EI9" s="119"/>
      <c r="EJ9" s="119"/>
      <c r="EK9" s="119"/>
      <c r="EL9" s="119"/>
      <c r="EM9" s="119"/>
      <c r="EN9" s="119"/>
      <c r="EO9" s="119"/>
      <c r="EP9" s="119"/>
      <c r="EQ9" s="119"/>
      <c r="ER9" s="120"/>
      <c r="ES9" s="118">
        <v>12</v>
      </c>
      <c r="ET9" s="119"/>
      <c r="EU9" s="119"/>
      <c r="EV9" s="119"/>
      <c r="EW9" s="119"/>
      <c r="EX9" s="119"/>
      <c r="EY9" s="119"/>
      <c r="EZ9" s="119"/>
      <c r="FA9" s="119"/>
      <c r="FB9" s="119"/>
      <c r="FC9" s="119"/>
      <c r="FD9" s="119"/>
      <c r="FE9" s="120"/>
    </row>
    <row r="10" spans="1:161" s="31" customFormat="1" ht="45" customHeight="1">
      <c r="A10" s="207" t="s">
        <v>115</v>
      </c>
      <c r="B10" s="208"/>
      <c r="C10" s="208"/>
      <c r="D10" s="208"/>
      <c r="E10" s="208"/>
      <c r="F10" s="208"/>
      <c r="G10" s="208"/>
      <c r="H10" s="208"/>
      <c r="I10" s="208"/>
      <c r="J10" s="208"/>
      <c r="K10" s="208"/>
      <c r="L10" s="208"/>
      <c r="M10" s="208"/>
      <c r="N10" s="208"/>
      <c r="O10" s="208"/>
      <c r="P10" s="208"/>
      <c r="Q10" s="208"/>
      <c r="R10" s="208"/>
      <c r="S10" s="208"/>
      <c r="T10" s="208"/>
      <c r="U10" s="208"/>
      <c r="V10" s="209"/>
      <c r="W10" s="193" t="s">
        <v>116</v>
      </c>
      <c r="X10" s="194"/>
      <c r="Y10" s="194"/>
      <c r="Z10" s="194"/>
      <c r="AA10" s="194"/>
      <c r="AB10" s="194"/>
      <c r="AC10" s="194"/>
      <c r="AD10" s="194"/>
      <c r="AE10" s="194"/>
      <c r="AF10" s="194"/>
      <c r="AG10" s="195"/>
      <c r="AH10" s="193" t="s">
        <v>9</v>
      </c>
      <c r="AI10" s="194"/>
      <c r="AJ10" s="194"/>
      <c r="AK10" s="194"/>
      <c r="AL10" s="194"/>
      <c r="AM10" s="194"/>
      <c r="AN10" s="194"/>
      <c r="AO10" s="194"/>
      <c r="AP10" s="194"/>
      <c r="AQ10" s="194"/>
      <c r="AR10" s="195"/>
      <c r="AS10" s="196">
        <f>CF10</f>
        <v>1747227.5</v>
      </c>
      <c r="AT10" s="197"/>
      <c r="AU10" s="197"/>
      <c r="AV10" s="197"/>
      <c r="AW10" s="197"/>
      <c r="AX10" s="197"/>
      <c r="AY10" s="197"/>
      <c r="AZ10" s="197"/>
      <c r="BA10" s="197"/>
      <c r="BB10" s="197"/>
      <c r="BC10" s="197"/>
      <c r="BD10" s="197"/>
      <c r="BE10" s="198"/>
      <c r="BF10" s="196"/>
      <c r="BG10" s="197"/>
      <c r="BH10" s="197"/>
      <c r="BI10" s="197"/>
      <c r="BJ10" s="197"/>
      <c r="BK10" s="197"/>
      <c r="BL10" s="197"/>
      <c r="BM10" s="197"/>
      <c r="BN10" s="197"/>
      <c r="BO10" s="197"/>
      <c r="BP10" s="197"/>
      <c r="BQ10" s="197"/>
      <c r="BR10" s="198"/>
      <c r="BS10" s="196"/>
      <c r="BT10" s="197"/>
      <c r="BU10" s="197"/>
      <c r="BV10" s="197"/>
      <c r="BW10" s="197"/>
      <c r="BX10" s="197"/>
      <c r="BY10" s="197"/>
      <c r="BZ10" s="197"/>
      <c r="CA10" s="197"/>
      <c r="CB10" s="197"/>
      <c r="CC10" s="197"/>
      <c r="CD10" s="197"/>
      <c r="CE10" s="198"/>
      <c r="CF10" s="196">
        <f>CF13</f>
        <v>1747227.5</v>
      </c>
      <c r="CG10" s="197"/>
      <c r="CH10" s="197"/>
      <c r="CI10" s="197"/>
      <c r="CJ10" s="197"/>
      <c r="CK10" s="197"/>
      <c r="CL10" s="197"/>
      <c r="CM10" s="197"/>
      <c r="CN10" s="197"/>
      <c r="CO10" s="197"/>
      <c r="CP10" s="197"/>
      <c r="CQ10" s="197"/>
      <c r="CR10" s="198"/>
      <c r="CS10" s="196"/>
      <c r="CT10" s="197"/>
      <c r="CU10" s="197"/>
      <c r="CV10" s="197"/>
      <c r="CW10" s="197"/>
      <c r="CX10" s="197"/>
      <c r="CY10" s="197"/>
      <c r="CZ10" s="197"/>
      <c r="DA10" s="197"/>
      <c r="DB10" s="197"/>
      <c r="DC10" s="197"/>
      <c r="DD10" s="197"/>
      <c r="DE10" s="198"/>
      <c r="DF10" s="196"/>
      <c r="DG10" s="197"/>
      <c r="DH10" s="197"/>
      <c r="DI10" s="197"/>
      <c r="DJ10" s="197"/>
      <c r="DK10" s="197"/>
      <c r="DL10" s="197"/>
      <c r="DM10" s="197"/>
      <c r="DN10" s="197"/>
      <c r="DO10" s="197"/>
      <c r="DP10" s="197"/>
      <c r="DQ10" s="197"/>
      <c r="DR10" s="198"/>
      <c r="DS10" s="196"/>
      <c r="DT10" s="197"/>
      <c r="DU10" s="197"/>
      <c r="DV10" s="197"/>
      <c r="DW10" s="197"/>
      <c r="DX10" s="197"/>
      <c r="DY10" s="197"/>
      <c r="DZ10" s="197"/>
      <c r="EA10" s="197"/>
      <c r="EB10" s="197"/>
      <c r="EC10" s="197"/>
      <c r="ED10" s="197"/>
      <c r="EE10" s="198"/>
      <c r="EF10" s="196"/>
      <c r="EG10" s="197"/>
      <c r="EH10" s="197"/>
      <c r="EI10" s="197"/>
      <c r="EJ10" s="197"/>
      <c r="EK10" s="197"/>
      <c r="EL10" s="197"/>
      <c r="EM10" s="197"/>
      <c r="EN10" s="197"/>
      <c r="EO10" s="197"/>
      <c r="EP10" s="197"/>
      <c r="EQ10" s="197"/>
      <c r="ER10" s="198"/>
      <c r="ES10" s="196"/>
      <c r="ET10" s="197"/>
      <c r="EU10" s="197"/>
      <c r="EV10" s="197"/>
      <c r="EW10" s="197"/>
      <c r="EX10" s="197"/>
      <c r="EY10" s="197"/>
      <c r="EZ10" s="197"/>
      <c r="FA10" s="197"/>
      <c r="FB10" s="197"/>
      <c r="FC10" s="197"/>
      <c r="FD10" s="197"/>
      <c r="FE10" s="198"/>
    </row>
    <row r="11" spans="1:161" s="31" customFormat="1" ht="66.75" customHeight="1">
      <c r="A11" s="207" t="s">
        <v>117</v>
      </c>
      <c r="B11" s="208"/>
      <c r="C11" s="208"/>
      <c r="D11" s="208"/>
      <c r="E11" s="208"/>
      <c r="F11" s="208"/>
      <c r="G11" s="208"/>
      <c r="H11" s="208"/>
      <c r="I11" s="208"/>
      <c r="J11" s="208"/>
      <c r="K11" s="208"/>
      <c r="L11" s="208"/>
      <c r="M11" s="208"/>
      <c r="N11" s="208"/>
      <c r="O11" s="208"/>
      <c r="P11" s="208"/>
      <c r="Q11" s="208"/>
      <c r="R11" s="208"/>
      <c r="S11" s="208"/>
      <c r="T11" s="208"/>
      <c r="U11" s="208"/>
      <c r="V11" s="209"/>
      <c r="W11" s="193" t="s">
        <v>118</v>
      </c>
      <c r="X11" s="194"/>
      <c r="Y11" s="194"/>
      <c r="Z11" s="194"/>
      <c r="AA11" s="194"/>
      <c r="AB11" s="194"/>
      <c r="AC11" s="194"/>
      <c r="AD11" s="194"/>
      <c r="AE11" s="194"/>
      <c r="AF11" s="194"/>
      <c r="AG11" s="195"/>
      <c r="AH11" s="193" t="s">
        <v>9</v>
      </c>
      <c r="AI11" s="194"/>
      <c r="AJ11" s="194"/>
      <c r="AK11" s="194"/>
      <c r="AL11" s="194"/>
      <c r="AM11" s="194"/>
      <c r="AN11" s="194"/>
      <c r="AO11" s="194"/>
      <c r="AP11" s="194"/>
      <c r="AQ11" s="194"/>
      <c r="AR11" s="195"/>
      <c r="AS11" s="196"/>
      <c r="AT11" s="197"/>
      <c r="AU11" s="197"/>
      <c r="AV11" s="197"/>
      <c r="AW11" s="197"/>
      <c r="AX11" s="197"/>
      <c r="AY11" s="197"/>
      <c r="AZ11" s="197"/>
      <c r="BA11" s="197"/>
      <c r="BB11" s="197"/>
      <c r="BC11" s="197"/>
      <c r="BD11" s="197"/>
      <c r="BE11" s="198"/>
      <c r="BF11" s="196"/>
      <c r="BG11" s="197"/>
      <c r="BH11" s="197"/>
      <c r="BI11" s="197"/>
      <c r="BJ11" s="197"/>
      <c r="BK11" s="197"/>
      <c r="BL11" s="197"/>
      <c r="BM11" s="197"/>
      <c r="BN11" s="197"/>
      <c r="BO11" s="197"/>
      <c r="BP11" s="197"/>
      <c r="BQ11" s="197"/>
      <c r="BR11" s="198"/>
      <c r="BS11" s="196"/>
      <c r="BT11" s="197"/>
      <c r="BU11" s="197"/>
      <c r="BV11" s="197"/>
      <c r="BW11" s="197"/>
      <c r="BX11" s="197"/>
      <c r="BY11" s="197"/>
      <c r="BZ11" s="197"/>
      <c r="CA11" s="197"/>
      <c r="CB11" s="197"/>
      <c r="CC11" s="197"/>
      <c r="CD11" s="197"/>
      <c r="CE11" s="198"/>
      <c r="CF11" s="196"/>
      <c r="CG11" s="197"/>
      <c r="CH11" s="197"/>
      <c r="CI11" s="197"/>
      <c r="CJ11" s="197"/>
      <c r="CK11" s="197"/>
      <c r="CL11" s="197"/>
      <c r="CM11" s="197"/>
      <c r="CN11" s="197"/>
      <c r="CO11" s="197"/>
      <c r="CP11" s="197"/>
      <c r="CQ11" s="197"/>
      <c r="CR11" s="198"/>
      <c r="CS11" s="196"/>
      <c r="CT11" s="197"/>
      <c r="CU11" s="197"/>
      <c r="CV11" s="197"/>
      <c r="CW11" s="197"/>
      <c r="CX11" s="197"/>
      <c r="CY11" s="197"/>
      <c r="CZ11" s="197"/>
      <c r="DA11" s="197"/>
      <c r="DB11" s="197"/>
      <c r="DC11" s="197"/>
      <c r="DD11" s="197"/>
      <c r="DE11" s="198"/>
      <c r="DF11" s="196"/>
      <c r="DG11" s="197"/>
      <c r="DH11" s="197"/>
      <c r="DI11" s="197"/>
      <c r="DJ11" s="197"/>
      <c r="DK11" s="197"/>
      <c r="DL11" s="197"/>
      <c r="DM11" s="197"/>
      <c r="DN11" s="197"/>
      <c r="DO11" s="197"/>
      <c r="DP11" s="197"/>
      <c r="DQ11" s="197"/>
      <c r="DR11" s="198"/>
      <c r="DS11" s="196"/>
      <c r="DT11" s="197"/>
      <c r="DU11" s="197"/>
      <c r="DV11" s="197"/>
      <c r="DW11" s="197"/>
      <c r="DX11" s="197"/>
      <c r="DY11" s="197"/>
      <c r="DZ11" s="197"/>
      <c r="EA11" s="197"/>
      <c r="EB11" s="197"/>
      <c r="EC11" s="197"/>
      <c r="ED11" s="197"/>
      <c r="EE11" s="198"/>
      <c r="EF11" s="196"/>
      <c r="EG11" s="197"/>
      <c r="EH11" s="197"/>
      <c r="EI11" s="197"/>
      <c r="EJ11" s="197"/>
      <c r="EK11" s="197"/>
      <c r="EL11" s="197"/>
      <c r="EM11" s="197"/>
      <c r="EN11" s="197"/>
      <c r="EO11" s="197"/>
      <c r="EP11" s="197"/>
      <c r="EQ11" s="197"/>
      <c r="ER11" s="198"/>
      <c r="ES11" s="196"/>
      <c r="ET11" s="197"/>
      <c r="EU11" s="197"/>
      <c r="EV11" s="197"/>
      <c r="EW11" s="197"/>
      <c r="EX11" s="197"/>
      <c r="EY11" s="197"/>
      <c r="EZ11" s="197"/>
      <c r="FA11" s="197"/>
      <c r="FB11" s="197"/>
      <c r="FC11" s="197"/>
      <c r="FD11" s="197"/>
      <c r="FE11" s="198"/>
    </row>
    <row r="12" spans="1:161" s="31" customFormat="1" ht="21" customHeight="1">
      <c r="A12" s="207"/>
      <c r="B12" s="208"/>
      <c r="C12" s="208"/>
      <c r="D12" s="208"/>
      <c r="E12" s="208"/>
      <c r="F12" s="208"/>
      <c r="G12" s="208"/>
      <c r="H12" s="208"/>
      <c r="I12" s="208"/>
      <c r="J12" s="208"/>
      <c r="K12" s="208"/>
      <c r="L12" s="208"/>
      <c r="M12" s="208"/>
      <c r="N12" s="208"/>
      <c r="O12" s="208"/>
      <c r="P12" s="208"/>
      <c r="Q12" s="208"/>
      <c r="R12" s="208"/>
      <c r="S12" s="208"/>
      <c r="T12" s="208"/>
      <c r="U12" s="208"/>
      <c r="V12" s="209"/>
      <c r="W12" s="193"/>
      <c r="X12" s="194"/>
      <c r="Y12" s="194"/>
      <c r="Z12" s="194"/>
      <c r="AA12" s="194"/>
      <c r="AB12" s="194"/>
      <c r="AC12" s="194"/>
      <c r="AD12" s="194"/>
      <c r="AE12" s="194"/>
      <c r="AF12" s="194"/>
      <c r="AG12" s="195"/>
      <c r="AH12" s="193"/>
      <c r="AI12" s="194"/>
      <c r="AJ12" s="194"/>
      <c r="AK12" s="194"/>
      <c r="AL12" s="194"/>
      <c r="AM12" s="194"/>
      <c r="AN12" s="194"/>
      <c r="AO12" s="194"/>
      <c r="AP12" s="194"/>
      <c r="AQ12" s="194"/>
      <c r="AR12" s="195"/>
      <c r="AS12" s="196"/>
      <c r="AT12" s="197"/>
      <c r="AU12" s="197"/>
      <c r="AV12" s="197"/>
      <c r="AW12" s="197"/>
      <c r="AX12" s="197"/>
      <c r="AY12" s="197"/>
      <c r="AZ12" s="197"/>
      <c r="BA12" s="197"/>
      <c r="BB12" s="197"/>
      <c r="BC12" s="197"/>
      <c r="BD12" s="197"/>
      <c r="BE12" s="198"/>
      <c r="BF12" s="196"/>
      <c r="BG12" s="197"/>
      <c r="BH12" s="197"/>
      <c r="BI12" s="197"/>
      <c r="BJ12" s="197"/>
      <c r="BK12" s="197"/>
      <c r="BL12" s="197"/>
      <c r="BM12" s="197"/>
      <c r="BN12" s="197"/>
      <c r="BO12" s="197"/>
      <c r="BP12" s="197"/>
      <c r="BQ12" s="197"/>
      <c r="BR12" s="198"/>
      <c r="BS12" s="196"/>
      <c r="BT12" s="197"/>
      <c r="BU12" s="197"/>
      <c r="BV12" s="197"/>
      <c r="BW12" s="197"/>
      <c r="BX12" s="197"/>
      <c r="BY12" s="197"/>
      <c r="BZ12" s="197"/>
      <c r="CA12" s="197"/>
      <c r="CB12" s="197"/>
      <c r="CC12" s="197"/>
      <c r="CD12" s="197"/>
      <c r="CE12" s="198"/>
      <c r="CF12" s="196"/>
      <c r="CG12" s="197"/>
      <c r="CH12" s="197"/>
      <c r="CI12" s="197"/>
      <c r="CJ12" s="197"/>
      <c r="CK12" s="197"/>
      <c r="CL12" s="197"/>
      <c r="CM12" s="197"/>
      <c r="CN12" s="197"/>
      <c r="CO12" s="197"/>
      <c r="CP12" s="197"/>
      <c r="CQ12" s="197"/>
      <c r="CR12" s="198"/>
      <c r="CS12" s="196"/>
      <c r="CT12" s="197"/>
      <c r="CU12" s="197"/>
      <c r="CV12" s="197"/>
      <c r="CW12" s="197"/>
      <c r="CX12" s="197"/>
      <c r="CY12" s="197"/>
      <c r="CZ12" s="197"/>
      <c r="DA12" s="197"/>
      <c r="DB12" s="197"/>
      <c r="DC12" s="197"/>
      <c r="DD12" s="197"/>
      <c r="DE12" s="198"/>
      <c r="DF12" s="196"/>
      <c r="DG12" s="197"/>
      <c r="DH12" s="197"/>
      <c r="DI12" s="197"/>
      <c r="DJ12" s="197"/>
      <c r="DK12" s="197"/>
      <c r="DL12" s="197"/>
      <c r="DM12" s="197"/>
      <c r="DN12" s="197"/>
      <c r="DO12" s="197"/>
      <c r="DP12" s="197"/>
      <c r="DQ12" s="197"/>
      <c r="DR12" s="198"/>
      <c r="DS12" s="196"/>
      <c r="DT12" s="197"/>
      <c r="DU12" s="197"/>
      <c r="DV12" s="197"/>
      <c r="DW12" s="197"/>
      <c r="DX12" s="197"/>
      <c r="DY12" s="197"/>
      <c r="DZ12" s="197"/>
      <c r="EA12" s="197"/>
      <c r="EB12" s="197"/>
      <c r="EC12" s="197"/>
      <c r="ED12" s="197"/>
      <c r="EE12" s="198"/>
      <c r="EF12" s="196"/>
      <c r="EG12" s="197"/>
      <c r="EH12" s="197"/>
      <c r="EI12" s="197"/>
      <c r="EJ12" s="197"/>
      <c r="EK12" s="197"/>
      <c r="EL12" s="197"/>
      <c r="EM12" s="197"/>
      <c r="EN12" s="197"/>
      <c r="EO12" s="197"/>
      <c r="EP12" s="197"/>
      <c r="EQ12" s="197"/>
      <c r="ER12" s="198"/>
      <c r="ES12" s="196"/>
      <c r="ET12" s="197"/>
      <c r="EU12" s="197"/>
      <c r="EV12" s="197"/>
      <c r="EW12" s="197"/>
      <c r="EX12" s="197"/>
      <c r="EY12" s="197"/>
      <c r="EZ12" s="197"/>
      <c r="FA12" s="197"/>
      <c r="FB12" s="197"/>
      <c r="FC12" s="197"/>
      <c r="FD12" s="197"/>
      <c r="FE12" s="198"/>
    </row>
    <row r="13" spans="1:161" s="31" customFormat="1" ht="45" customHeight="1">
      <c r="A13" s="207" t="s">
        <v>139</v>
      </c>
      <c r="B13" s="208"/>
      <c r="C13" s="208"/>
      <c r="D13" s="208"/>
      <c r="E13" s="208"/>
      <c r="F13" s="208"/>
      <c r="G13" s="208"/>
      <c r="H13" s="208"/>
      <c r="I13" s="208"/>
      <c r="J13" s="208"/>
      <c r="K13" s="208"/>
      <c r="L13" s="208"/>
      <c r="M13" s="208"/>
      <c r="N13" s="208"/>
      <c r="O13" s="208"/>
      <c r="P13" s="208"/>
      <c r="Q13" s="208"/>
      <c r="R13" s="208"/>
      <c r="S13" s="208"/>
      <c r="T13" s="208"/>
      <c r="U13" s="208"/>
      <c r="V13" s="209"/>
      <c r="W13" s="193" t="s">
        <v>119</v>
      </c>
      <c r="X13" s="194"/>
      <c r="Y13" s="194"/>
      <c r="Z13" s="194"/>
      <c r="AA13" s="194"/>
      <c r="AB13" s="194"/>
      <c r="AC13" s="194"/>
      <c r="AD13" s="194"/>
      <c r="AE13" s="194"/>
      <c r="AF13" s="194"/>
      <c r="AG13" s="195"/>
      <c r="AH13" s="193"/>
      <c r="AI13" s="194"/>
      <c r="AJ13" s="194"/>
      <c r="AK13" s="194"/>
      <c r="AL13" s="194"/>
      <c r="AM13" s="194"/>
      <c r="AN13" s="194"/>
      <c r="AO13" s="194"/>
      <c r="AP13" s="194"/>
      <c r="AQ13" s="194"/>
      <c r="AR13" s="195"/>
      <c r="AS13" s="196">
        <f>CF13</f>
        <v>1747227.5</v>
      </c>
      <c r="AT13" s="197"/>
      <c r="AU13" s="197"/>
      <c r="AV13" s="197"/>
      <c r="AW13" s="197"/>
      <c r="AX13" s="197"/>
      <c r="AY13" s="197"/>
      <c r="AZ13" s="197"/>
      <c r="BA13" s="197"/>
      <c r="BB13" s="197"/>
      <c r="BC13" s="197"/>
      <c r="BD13" s="197"/>
      <c r="BE13" s="198"/>
      <c r="BF13" s="196">
        <f>CS13</f>
        <v>1817116.6</v>
      </c>
      <c r="BG13" s="197"/>
      <c r="BH13" s="197"/>
      <c r="BI13" s="197"/>
      <c r="BJ13" s="197"/>
      <c r="BK13" s="197"/>
      <c r="BL13" s="197"/>
      <c r="BM13" s="197"/>
      <c r="BN13" s="197"/>
      <c r="BO13" s="197"/>
      <c r="BP13" s="197"/>
      <c r="BQ13" s="197"/>
      <c r="BR13" s="198"/>
      <c r="BS13" s="196">
        <f>DF13</f>
        <v>1889801.2640000002</v>
      </c>
      <c r="BT13" s="197"/>
      <c r="BU13" s="197"/>
      <c r="BV13" s="197"/>
      <c r="BW13" s="197"/>
      <c r="BX13" s="197"/>
      <c r="BY13" s="197"/>
      <c r="BZ13" s="197"/>
      <c r="CA13" s="197"/>
      <c r="CB13" s="197"/>
      <c r="CC13" s="197"/>
      <c r="CD13" s="197"/>
      <c r="CE13" s="198"/>
      <c r="CF13" s="196">
        <f>'стр.3_10'!BH28</f>
        <v>1747227.5</v>
      </c>
      <c r="CG13" s="197"/>
      <c r="CH13" s="197"/>
      <c r="CI13" s="197"/>
      <c r="CJ13" s="197"/>
      <c r="CK13" s="197"/>
      <c r="CL13" s="197"/>
      <c r="CM13" s="197"/>
      <c r="CN13" s="197"/>
      <c r="CO13" s="197"/>
      <c r="CP13" s="197"/>
      <c r="CQ13" s="197"/>
      <c r="CR13" s="198"/>
      <c r="CS13" s="196">
        <f>CF13*1.04</f>
        <v>1817116.6</v>
      </c>
      <c r="CT13" s="197"/>
      <c r="CU13" s="197"/>
      <c r="CV13" s="197"/>
      <c r="CW13" s="197"/>
      <c r="CX13" s="197"/>
      <c r="CY13" s="197"/>
      <c r="CZ13" s="197"/>
      <c r="DA13" s="197"/>
      <c r="DB13" s="197"/>
      <c r="DC13" s="197"/>
      <c r="DD13" s="197"/>
      <c r="DE13" s="198"/>
      <c r="DF13" s="196">
        <f>CS13*1.04</f>
        <v>1889801.2640000002</v>
      </c>
      <c r="DG13" s="197"/>
      <c r="DH13" s="197"/>
      <c r="DI13" s="197"/>
      <c r="DJ13" s="197"/>
      <c r="DK13" s="197"/>
      <c r="DL13" s="197"/>
      <c r="DM13" s="197"/>
      <c r="DN13" s="197"/>
      <c r="DO13" s="197"/>
      <c r="DP13" s="197"/>
      <c r="DQ13" s="197"/>
      <c r="DR13" s="198"/>
      <c r="DS13" s="196"/>
      <c r="DT13" s="197"/>
      <c r="DU13" s="197"/>
      <c r="DV13" s="197"/>
      <c r="DW13" s="197"/>
      <c r="DX13" s="197"/>
      <c r="DY13" s="197"/>
      <c r="DZ13" s="197"/>
      <c r="EA13" s="197"/>
      <c r="EB13" s="197"/>
      <c r="EC13" s="197"/>
      <c r="ED13" s="197"/>
      <c r="EE13" s="198"/>
      <c r="EF13" s="196"/>
      <c r="EG13" s="197"/>
      <c r="EH13" s="197"/>
      <c r="EI13" s="197"/>
      <c r="EJ13" s="197"/>
      <c r="EK13" s="197"/>
      <c r="EL13" s="197"/>
      <c r="EM13" s="197"/>
      <c r="EN13" s="197"/>
      <c r="EO13" s="197"/>
      <c r="EP13" s="197"/>
      <c r="EQ13" s="197"/>
      <c r="ER13" s="198"/>
      <c r="ES13" s="196"/>
      <c r="ET13" s="197"/>
      <c r="EU13" s="197"/>
      <c r="EV13" s="197"/>
      <c r="EW13" s="197"/>
      <c r="EX13" s="197"/>
      <c r="EY13" s="197"/>
      <c r="EZ13" s="197"/>
      <c r="FA13" s="197"/>
      <c r="FB13" s="197"/>
      <c r="FC13" s="197"/>
      <c r="FD13" s="197"/>
      <c r="FE13" s="198"/>
    </row>
    <row r="14" spans="1:161" s="31" customFormat="1" ht="21" customHeight="1">
      <c r="A14" s="207"/>
      <c r="B14" s="208"/>
      <c r="C14" s="208"/>
      <c r="D14" s="208"/>
      <c r="E14" s="208"/>
      <c r="F14" s="208"/>
      <c r="G14" s="208"/>
      <c r="H14" s="208"/>
      <c r="I14" s="208"/>
      <c r="J14" s="208"/>
      <c r="K14" s="208"/>
      <c r="L14" s="208"/>
      <c r="M14" s="208"/>
      <c r="N14" s="208"/>
      <c r="O14" s="208"/>
      <c r="P14" s="208"/>
      <c r="Q14" s="208"/>
      <c r="R14" s="208"/>
      <c r="S14" s="208"/>
      <c r="T14" s="208"/>
      <c r="U14" s="208"/>
      <c r="V14" s="209"/>
      <c r="W14" s="193"/>
      <c r="X14" s="194"/>
      <c r="Y14" s="194"/>
      <c r="Z14" s="194"/>
      <c r="AA14" s="194"/>
      <c r="AB14" s="194"/>
      <c r="AC14" s="194"/>
      <c r="AD14" s="194"/>
      <c r="AE14" s="194"/>
      <c r="AF14" s="194"/>
      <c r="AG14" s="195"/>
      <c r="AH14" s="193"/>
      <c r="AI14" s="194"/>
      <c r="AJ14" s="194"/>
      <c r="AK14" s="194"/>
      <c r="AL14" s="194"/>
      <c r="AM14" s="194"/>
      <c r="AN14" s="194"/>
      <c r="AO14" s="194"/>
      <c r="AP14" s="194"/>
      <c r="AQ14" s="194"/>
      <c r="AR14" s="195"/>
      <c r="AS14" s="196"/>
      <c r="AT14" s="197"/>
      <c r="AU14" s="197"/>
      <c r="AV14" s="197"/>
      <c r="AW14" s="197"/>
      <c r="AX14" s="197"/>
      <c r="AY14" s="197"/>
      <c r="AZ14" s="197"/>
      <c r="BA14" s="197"/>
      <c r="BB14" s="197"/>
      <c r="BC14" s="197"/>
      <c r="BD14" s="197"/>
      <c r="BE14" s="198"/>
      <c r="BF14" s="196"/>
      <c r="BG14" s="197"/>
      <c r="BH14" s="197"/>
      <c r="BI14" s="197"/>
      <c r="BJ14" s="197"/>
      <c r="BK14" s="197"/>
      <c r="BL14" s="197"/>
      <c r="BM14" s="197"/>
      <c r="BN14" s="197"/>
      <c r="BO14" s="197"/>
      <c r="BP14" s="197"/>
      <c r="BQ14" s="197"/>
      <c r="BR14" s="198"/>
      <c r="BS14" s="196"/>
      <c r="BT14" s="197"/>
      <c r="BU14" s="197"/>
      <c r="BV14" s="197"/>
      <c r="BW14" s="197"/>
      <c r="BX14" s="197"/>
      <c r="BY14" s="197"/>
      <c r="BZ14" s="197"/>
      <c r="CA14" s="197"/>
      <c r="CB14" s="197"/>
      <c r="CC14" s="197"/>
      <c r="CD14" s="197"/>
      <c r="CE14" s="198"/>
      <c r="CF14" s="196"/>
      <c r="CG14" s="197"/>
      <c r="CH14" s="197"/>
      <c r="CI14" s="197"/>
      <c r="CJ14" s="197"/>
      <c r="CK14" s="197"/>
      <c r="CL14" s="197"/>
      <c r="CM14" s="197"/>
      <c r="CN14" s="197"/>
      <c r="CO14" s="197"/>
      <c r="CP14" s="197"/>
      <c r="CQ14" s="197"/>
      <c r="CR14" s="198"/>
      <c r="CS14" s="196"/>
      <c r="CT14" s="197"/>
      <c r="CU14" s="197"/>
      <c r="CV14" s="197"/>
      <c r="CW14" s="197"/>
      <c r="CX14" s="197"/>
      <c r="CY14" s="197"/>
      <c r="CZ14" s="197"/>
      <c r="DA14" s="197"/>
      <c r="DB14" s="197"/>
      <c r="DC14" s="197"/>
      <c r="DD14" s="197"/>
      <c r="DE14" s="198"/>
      <c r="DF14" s="196"/>
      <c r="DG14" s="197"/>
      <c r="DH14" s="197"/>
      <c r="DI14" s="197"/>
      <c r="DJ14" s="197"/>
      <c r="DK14" s="197"/>
      <c r="DL14" s="197"/>
      <c r="DM14" s="197"/>
      <c r="DN14" s="197"/>
      <c r="DO14" s="197"/>
      <c r="DP14" s="197"/>
      <c r="DQ14" s="197"/>
      <c r="DR14" s="198"/>
      <c r="DS14" s="196"/>
      <c r="DT14" s="197"/>
      <c r="DU14" s="197"/>
      <c r="DV14" s="197"/>
      <c r="DW14" s="197"/>
      <c r="DX14" s="197"/>
      <c r="DY14" s="197"/>
      <c r="DZ14" s="197"/>
      <c r="EA14" s="197"/>
      <c r="EB14" s="197"/>
      <c r="EC14" s="197"/>
      <c r="ED14" s="197"/>
      <c r="EE14" s="198"/>
      <c r="EF14" s="196"/>
      <c r="EG14" s="197"/>
      <c r="EH14" s="197"/>
      <c r="EI14" s="197"/>
      <c r="EJ14" s="197"/>
      <c r="EK14" s="197"/>
      <c r="EL14" s="197"/>
      <c r="EM14" s="197"/>
      <c r="EN14" s="197"/>
      <c r="EO14" s="197"/>
      <c r="EP14" s="197"/>
      <c r="EQ14" s="197"/>
      <c r="ER14" s="198"/>
      <c r="ES14" s="196"/>
      <c r="ET14" s="197"/>
      <c r="EU14" s="197"/>
      <c r="EV14" s="197"/>
      <c r="EW14" s="197"/>
      <c r="EX14" s="197"/>
      <c r="EY14" s="197"/>
      <c r="EZ14" s="197"/>
      <c r="FA14" s="197"/>
      <c r="FB14" s="197"/>
      <c r="FC14" s="197"/>
      <c r="FD14" s="197"/>
      <c r="FE14" s="198"/>
    </row>
  </sheetData>
  <sheetProtection/>
  <mergeCells count="121">
    <mergeCell ref="BF13:BR13"/>
    <mergeCell ref="CF14:CR14"/>
    <mergeCell ref="CS14:DE14"/>
    <mergeCell ref="CF13:CR13"/>
    <mergeCell ref="DF12:DR12"/>
    <mergeCell ref="BF12:BR12"/>
    <mergeCell ref="ES14:FE14"/>
    <mergeCell ref="A10:V10"/>
    <mergeCell ref="A11:V11"/>
    <mergeCell ref="A12:V12"/>
    <mergeCell ref="A13:V13"/>
    <mergeCell ref="ES13:FE13"/>
    <mergeCell ref="DS14:EE14"/>
    <mergeCell ref="EF13:ER13"/>
    <mergeCell ref="EF12:ER12"/>
    <mergeCell ref="EF14:ER14"/>
    <mergeCell ref="DS13:EE13"/>
    <mergeCell ref="BS13:CE13"/>
    <mergeCell ref="DF14:DR14"/>
    <mergeCell ref="CS13:DE13"/>
    <mergeCell ref="DF13:DR13"/>
    <mergeCell ref="CF12:CR12"/>
    <mergeCell ref="BS14:CE14"/>
    <mergeCell ref="ES12:FE12"/>
    <mergeCell ref="EF11:ER11"/>
    <mergeCell ref="ES11:FE11"/>
    <mergeCell ref="DF11:DR11"/>
    <mergeCell ref="DS11:EE11"/>
    <mergeCell ref="BF11:BR11"/>
    <mergeCell ref="BS11:CE11"/>
    <mergeCell ref="BS12:CE12"/>
    <mergeCell ref="DS12:EE12"/>
    <mergeCell ref="CS12:DE12"/>
    <mergeCell ref="CF11:CR11"/>
    <mergeCell ref="CS11:DE11"/>
    <mergeCell ref="EF10:ER10"/>
    <mergeCell ref="ES10:FE10"/>
    <mergeCell ref="DS10:EE10"/>
    <mergeCell ref="B1:FD1"/>
    <mergeCell ref="BH2:BK2"/>
    <mergeCell ref="BL2:CM2"/>
    <mergeCell ref="CN2:CQ2"/>
    <mergeCell ref="CR2:CU2"/>
    <mergeCell ref="CS10:DE10"/>
    <mergeCell ref="BF9:BR9"/>
    <mergeCell ref="BS9:CE9"/>
    <mergeCell ref="EF9:ER9"/>
    <mergeCell ref="BS10:CE10"/>
    <mergeCell ref="CF10:CR10"/>
    <mergeCell ref="CF9:CR9"/>
    <mergeCell ref="DF10:DR10"/>
    <mergeCell ref="BF10:BR10"/>
    <mergeCell ref="EF8:ER8"/>
    <mergeCell ref="ES8:FE8"/>
    <mergeCell ref="EB7:EE7"/>
    <mergeCell ref="CS9:DE9"/>
    <mergeCell ref="DF9:DR9"/>
    <mergeCell ref="DS9:EE9"/>
    <mergeCell ref="ES9:FE9"/>
    <mergeCell ref="EF7:EK7"/>
    <mergeCell ref="EL7:EN7"/>
    <mergeCell ref="EO7:ER7"/>
    <mergeCell ref="A4:V8"/>
    <mergeCell ref="DS6:FE6"/>
    <mergeCell ref="CF6:DR6"/>
    <mergeCell ref="CF5:FE5"/>
    <mergeCell ref="AS5:CE6"/>
    <mergeCell ref="ES7:EX7"/>
    <mergeCell ref="EY7:FA7"/>
    <mergeCell ref="FB7:FE7"/>
    <mergeCell ref="DS8:EE8"/>
    <mergeCell ref="AS4:FE4"/>
    <mergeCell ref="DS7:DX7"/>
    <mergeCell ref="DY7:EA7"/>
    <mergeCell ref="CS8:DE8"/>
    <mergeCell ref="DF8:DR8"/>
    <mergeCell ref="DB7:DE7"/>
    <mergeCell ref="DF7:DK7"/>
    <mergeCell ref="DL7:DN7"/>
    <mergeCell ref="DO7:DR7"/>
    <mergeCell ref="CS7:CX7"/>
    <mergeCell ref="CY7:DA7"/>
    <mergeCell ref="AS9:BE9"/>
    <mergeCell ref="AH11:AR11"/>
    <mergeCell ref="CF7:CK7"/>
    <mergeCell ref="CF8:CR8"/>
    <mergeCell ref="CL7:CN7"/>
    <mergeCell ref="CO7:CR7"/>
    <mergeCell ref="BS7:BX7"/>
    <mergeCell ref="BY7:CA7"/>
    <mergeCell ref="CB7:CE7"/>
    <mergeCell ref="BS8:CE8"/>
    <mergeCell ref="BF7:BK7"/>
    <mergeCell ref="AY7:BA7"/>
    <mergeCell ref="BF8:BR8"/>
    <mergeCell ref="AS11:BE11"/>
    <mergeCell ref="W11:AG11"/>
    <mergeCell ref="W4:AG8"/>
    <mergeCell ref="AH10:AR10"/>
    <mergeCell ref="AS10:BE10"/>
    <mergeCell ref="AH4:AR8"/>
    <mergeCell ref="AH9:AR9"/>
    <mergeCell ref="A9:V9"/>
    <mergeCell ref="W9:AG9"/>
    <mergeCell ref="W10:AG10"/>
    <mergeCell ref="BF14:BR14"/>
    <mergeCell ref="AS7:AX7"/>
    <mergeCell ref="BB7:BE7"/>
    <mergeCell ref="AS8:BE8"/>
    <mergeCell ref="BL7:BN7"/>
    <mergeCell ref="BO7:BR7"/>
    <mergeCell ref="A14:V14"/>
    <mergeCell ref="W13:AG13"/>
    <mergeCell ref="AH13:AR13"/>
    <mergeCell ref="AS13:BE13"/>
    <mergeCell ref="AS14:BE14"/>
    <mergeCell ref="W12:AG12"/>
    <mergeCell ref="AH12:AR12"/>
    <mergeCell ref="AS12:BE12"/>
    <mergeCell ref="W14:AG14"/>
    <mergeCell ref="AH14:AR14"/>
  </mergeCells>
  <printOptions/>
  <pageMargins left="0.5905511811023623"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FF28"/>
  <sheetViews>
    <sheetView tabSelected="1" view="pageBreakPreview" zoomScaleSheetLayoutView="100" zoomScalePageLayoutView="0" workbookViewId="0" topLeftCell="A1">
      <selection activeCell="BK23" sqref="BK23:CH23"/>
    </sheetView>
  </sheetViews>
  <sheetFormatPr defaultColWidth="0.875" defaultRowHeight="12.75"/>
  <cols>
    <col min="1" max="162" width="0.875" style="1" customWidth="1"/>
    <col min="163" max="16384" width="0.875" style="1" customWidth="1"/>
  </cols>
  <sheetData>
    <row r="1" spans="1:161" ht="15" customHeight="1">
      <c r="A1" s="105" t="s">
        <v>146</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row>
    <row r="2" spans="60:100" ht="15">
      <c r="BH2" s="162" t="s">
        <v>70</v>
      </c>
      <c r="BI2" s="162"/>
      <c r="BJ2" s="162"/>
      <c r="BK2" s="162"/>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1" t="s">
        <v>69</v>
      </c>
      <c r="CO2" s="161"/>
      <c r="CP2" s="161"/>
      <c r="CQ2" s="161"/>
      <c r="CR2" s="160"/>
      <c r="CS2" s="160"/>
      <c r="CT2" s="160"/>
      <c r="CU2" s="160"/>
      <c r="CV2" s="4" t="s">
        <v>1</v>
      </c>
    </row>
    <row r="3" spans="64:91" s="2" customFormat="1" ht="12">
      <c r="BL3" s="53" t="s">
        <v>120</v>
      </c>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row>
    <row r="4" ht="12.75" customHeight="1"/>
    <row r="5" spans="1:161" s="31" customFormat="1" ht="30" customHeight="1">
      <c r="A5" s="118" t="s">
        <v>31</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20"/>
      <c r="BN5" s="118" t="s">
        <v>54</v>
      </c>
      <c r="BO5" s="119"/>
      <c r="BP5" s="119"/>
      <c r="BQ5" s="119"/>
      <c r="BR5" s="119"/>
      <c r="BS5" s="119"/>
      <c r="BT5" s="119"/>
      <c r="BU5" s="119"/>
      <c r="BV5" s="119"/>
      <c r="BW5" s="119"/>
      <c r="BX5" s="119"/>
      <c r="BY5" s="119"/>
      <c r="BZ5" s="119"/>
      <c r="CA5" s="119"/>
      <c r="CB5" s="119"/>
      <c r="CC5" s="119"/>
      <c r="CD5" s="119"/>
      <c r="CE5" s="119"/>
      <c r="CF5" s="119"/>
      <c r="CG5" s="119"/>
      <c r="CH5" s="119"/>
      <c r="CI5" s="119"/>
      <c r="CJ5" s="119"/>
      <c r="CK5" s="120"/>
      <c r="CL5" s="136" t="s">
        <v>121</v>
      </c>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20"/>
    </row>
    <row r="6" spans="1:161" s="31" customFormat="1" ht="12.75">
      <c r="A6" s="223">
        <v>1</v>
      </c>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5"/>
      <c r="BN6" s="223">
        <v>2</v>
      </c>
      <c r="BO6" s="224"/>
      <c r="BP6" s="224"/>
      <c r="BQ6" s="224"/>
      <c r="BR6" s="224"/>
      <c r="BS6" s="224"/>
      <c r="BT6" s="224"/>
      <c r="BU6" s="224"/>
      <c r="BV6" s="224"/>
      <c r="BW6" s="224"/>
      <c r="BX6" s="224"/>
      <c r="BY6" s="224"/>
      <c r="BZ6" s="224"/>
      <c r="CA6" s="224"/>
      <c r="CB6" s="224"/>
      <c r="CC6" s="224"/>
      <c r="CD6" s="224"/>
      <c r="CE6" s="224"/>
      <c r="CF6" s="224"/>
      <c r="CG6" s="224"/>
      <c r="CH6" s="224"/>
      <c r="CI6" s="224"/>
      <c r="CJ6" s="224"/>
      <c r="CK6" s="225"/>
      <c r="CL6" s="223">
        <v>3</v>
      </c>
      <c r="CM6" s="224"/>
      <c r="CN6" s="224"/>
      <c r="CO6" s="224"/>
      <c r="CP6" s="224"/>
      <c r="CQ6" s="224"/>
      <c r="CR6" s="224"/>
      <c r="CS6" s="224"/>
      <c r="CT6" s="224"/>
      <c r="CU6" s="224"/>
      <c r="CV6" s="224"/>
      <c r="CW6" s="224"/>
      <c r="CX6" s="224"/>
      <c r="CY6" s="224"/>
      <c r="CZ6" s="224"/>
      <c r="DA6" s="224"/>
      <c r="DB6" s="224"/>
      <c r="DC6" s="224"/>
      <c r="DD6" s="224"/>
      <c r="DE6" s="224"/>
      <c r="DF6" s="224"/>
      <c r="DG6" s="224"/>
      <c r="DH6" s="224"/>
      <c r="DI6" s="224"/>
      <c r="DJ6" s="224"/>
      <c r="DK6" s="224"/>
      <c r="DL6" s="224"/>
      <c r="DM6" s="224"/>
      <c r="DN6" s="224"/>
      <c r="DO6" s="224"/>
      <c r="DP6" s="224"/>
      <c r="DQ6" s="224"/>
      <c r="DR6" s="224"/>
      <c r="DS6" s="224"/>
      <c r="DT6" s="224"/>
      <c r="DU6" s="224"/>
      <c r="DV6" s="224"/>
      <c r="DW6" s="224"/>
      <c r="DX6" s="224"/>
      <c r="DY6" s="224"/>
      <c r="DZ6" s="224"/>
      <c r="EA6" s="224"/>
      <c r="EB6" s="224"/>
      <c r="EC6" s="224"/>
      <c r="ED6" s="224"/>
      <c r="EE6" s="224"/>
      <c r="EF6" s="224"/>
      <c r="EG6" s="224"/>
      <c r="EH6" s="224"/>
      <c r="EI6" s="224"/>
      <c r="EJ6" s="224"/>
      <c r="EK6" s="224"/>
      <c r="EL6" s="224"/>
      <c r="EM6" s="224"/>
      <c r="EN6" s="224"/>
      <c r="EO6" s="224"/>
      <c r="EP6" s="224"/>
      <c r="EQ6" s="224"/>
      <c r="ER6" s="224"/>
      <c r="ES6" s="224"/>
      <c r="ET6" s="224"/>
      <c r="EU6" s="224"/>
      <c r="EV6" s="224"/>
      <c r="EW6" s="224"/>
      <c r="EX6" s="224"/>
      <c r="EY6" s="224"/>
      <c r="EZ6" s="224"/>
      <c r="FA6" s="224"/>
      <c r="FB6" s="224"/>
      <c r="FC6" s="224"/>
      <c r="FD6" s="224"/>
      <c r="FE6" s="225"/>
    </row>
    <row r="7" spans="1:161" s="31" customFormat="1" ht="12.75">
      <c r="A7" s="36"/>
      <c r="B7" s="215" t="s">
        <v>58</v>
      </c>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6"/>
      <c r="BN7" s="217" t="s">
        <v>73</v>
      </c>
      <c r="BO7" s="218"/>
      <c r="BP7" s="218"/>
      <c r="BQ7" s="218"/>
      <c r="BR7" s="218"/>
      <c r="BS7" s="218"/>
      <c r="BT7" s="218"/>
      <c r="BU7" s="218"/>
      <c r="BV7" s="218"/>
      <c r="BW7" s="218"/>
      <c r="BX7" s="218"/>
      <c r="BY7" s="218"/>
      <c r="BZ7" s="218"/>
      <c r="CA7" s="218"/>
      <c r="CB7" s="218"/>
      <c r="CC7" s="218"/>
      <c r="CD7" s="218"/>
      <c r="CE7" s="218"/>
      <c r="CF7" s="218"/>
      <c r="CG7" s="218"/>
      <c r="CH7" s="218"/>
      <c r="CI7" s="218"/>
      <c r="CJ7" s="218"/>
      <c r="CK7" s="219"/>
      <c r="CL7" s="220"/>
      <c r="CM7" s="221"/>
      <c r="CN7" s="221"/>
      <c r="CO7" s="221"/>
      <c r="CP7" s="221"/>
      <c r="CQ7" s="221"/>
      <c r="CR7" s="221"/>
      <c r="CS7" s="221"/>
      <c r="CT7" s="221"/>
      <c r="CU7" s="221"/>
      <c r="CV7" s="221"/>
      <c r="CW7" s="221"/>
      <c r="CX7" s="221"/>
      <c r="CY7" s="221"/>
      <c r="CZ7" s="221"/>
      <c r="DA7" s="221"/>
      <c r="DB7" s="221"/>
      <c r="DC7" s="221"/>
      <c r="DD7" s="221"/>
      <c r="DE7" s="221"/>
      <c r="DF7" s="221"/>
      <c r="DG7" s="221"/>
      <c r="DH7" s="221"/>
      <c r="DI7" s="221"/>
      <c r="DJ7" s="221"/>
      <c r="DK7" s="221"/>
      <c r="DL7" s="221"/>
      <c r="DM7" s="221"/>
      <c r="DN7" s="221"/>
      <c r="DO7" s="221"/>
      <c r="DP7" s="221"/>
      <c r="DQ7" s="221"/>
      <c r="DR7" s="221"/>
      <c r="DS7" s="221"/>
      <c r="DT7" s="221"/>
      <c r="DU7" s="221"/>
      <c r="DV7" s="221"/>
      <c r="DW7" s="221"/>
      <c r="DX7" s="221"/>
      <c r="DY7" s="221"/>
      <c r="DZ7" s="221"/>
      <c r="EA7" s="221"/>
      <c r="EB7" s="221"/>
      <c r="EC7" s="221"/>
      <c r="ED7" s="221"/>
      <c r="EE7" s="221"/>
      <c r="EF7" s="221"/>
      <c r="EG7" s="221"/>
      <c r="EH7" s="221"/>
      <c r="EI7" s="221"/>
      <c r="EJ7" s="221"/>
      <c r="EK7" s="221"/>
      <c r="EL7" s="221"/>
      <c r="EM7" s="221"/>
      <c r="EN7" s="221"/>
      <c r="EO7" s="221"/>
      <c r="EP7" s="221"/>
      <c r="EQ7" s="221"/>
      <c r="ER7" s="221"/>
      <c r="ES7" s="221"/>
      <c r="ET7" s="221"/>
      <c r="EU7" s="221"/>
      <c r="EV7" s="221"/>
      <c r="EW7" s="221"/>
      <c r="EX7" s="221"/>
      <c r="EY7" s="221"/>
      <c r="EZ7" s="221"/>
      <c r="FA7" s="221"/>
      <c r="FB7" s="221"/>
      <c r="FC7" s="221"/>
      <c r="FD7" s="221"/>
      <c r="FE7" s="222"/>
    </row>
    <row r="8" spans="1:161" s="31" customFormat="1" ht="12.75">
      <c r="A8" s="36"/>
      <c r="B8" s="215" t="s">
        <v>103</v>
      </c>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6"/>
      <c r="BN8" s="217" t="s">
        <v>74</v>
      </c>
      <c r="BO8" s="218"/>
      <c r="BP8" s="218"/>
      <c r="BQ8" s="218"/>
      <c r="BR8" s="218"/>
      <c r="BS8" s="218"/>
      <c r="BT8" s="218"/>
      <c r="BU8" s="218"/>
      <c r="BV8" s="218"/>
      <c r="BW8" s="218"/>
      <c r="BX8" s="218"/>
      <c r="BY8" s="218"/>
      <c r="BZ8" s="218"/>
      <c r="CA8" s="218"/>
      <c r="CB8" s="218"/>
      <c r="CC8" s="218"/>
      <c r="CD8" s="218"/>
      <c r="CE8" s="218"/>
      <c r="CF8" s="218"/>
      <c r="CG8" s="218"/>
      <c r="CH8" s="218"/>
      <c r="CI8" s="218"/>
      <c r="CJ8" s="218"/>
      <c r="CK8" s="219"/>
      <c r="CL8" s="220"/>
      <c r="CM8" s="221"/>
      <c r="CN8" s="221"/>
      <c r="CO8" s="221"/>
      <c r="CP8" s="221"/>
      <c r="CQ8" s="221"/>
      <c r="CR8" s="221"/>
      <c r="CS8" s="221"/>
      <c r="CT8" s="221"/>
      <c r="CU8" s="221"/>
      <c r="CV8" s="221"/>
      <c r="CW8" s="221"/>
      <c r="CX8" s="221"/>
      <c r="CY8" s="221"/>
      <c r="CZ8" s="221"/>
      <c r="DA8" s="221"/>
      <c r="DB8" s="221"/>
      <c r="DC8" s="221"/>
      <c r="DD8" s="221"/>
      <c r="DE8" s="221"/>
      <c r="DF8" s="221"/>
      <c r="DG8" s="221"/>
      <c r="DH8" s="221"/>
      <c r="DI8" s="221"/>
      <c r="DJ8" s="221"/>
      <c r="DK8" s="221"/>
      <c r="DL8" s="221"/>
      <c r="DM8" s="221"/>
      <c r="DN8" s="221"/>
      <c r="DO8" s="221"/>
      <c r="DP8" s="221"/>
      <c r="DQ8" s="221"/>
      <c r="DR8" s="221"/>
      <c r="DS8" s="221"/>
      <c r="DT8" s="221"/>
      <c r="DU8" s="221"/>
      <c r="DV8" s="221"/>
      <c r="DW8" s="221"/>
      <c r="DX8" s="221"/>
      <c r="DY8" s="221"/>
      <c r="DZ8" s="221"/>
      <c r="EA8" s="221"/>
      <c r="EB8" s="221"/>
      <c r="EC8" s="221"/>
      <c r="ED8" s="221"/>
      <c r="EE8" s="221"/>
      <c r="EF8" s="221"/>
      <c r="EG8" s="221"/>
      <c r="EH8" s="221"/>
      <c r="EI8" s="221"/>
      <c r="EJ8" s="221"/>
      <c r="EK8" s="221"/>
      <c r="EL8" s="221"/>
      <c r="EM8" s="221"/>
      <c r="EN8" s="221"/>
      <c r="EO8" s="221"/>
      <c r="EP8" s="221"/>
      <c r="EQ8" s="221"/>
      <c r="ER8" s="221"/>
      <c r="ES8" s="221"/>
      <c r="ET8" s="221"/>
      <c r="EU8" s="221"/>
      <c r="EV8" s="221"/>
      <c r="EW8" s="221"/>
      <c r="EX8" s="221"/>
      <c r="EY8" s="221"/>
      <c r="EZ8" s="221"/>
      <c r="FA8" s="221"/>
      <c r="FB8" s="221"/>
      <c r="FC8" s="221"/>
      <c r="FD8" s="221"/>
      <c r="FE8" s="222"/>
    </row>
    <row r="9" spans="1:161" s="31" customFormat="1" ht="12.75">
      <c r="A9" s="36"/>
      <c r="B9" s="215" t="s">
        <v>122</v>
      </c>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6"/>
      <c r="BN9" s="217" t="s">
        <v>78</v>
      </c>
      <c r="BO9" s="218"/>
      <c r="BP9" s="218"/>
      <c r="BQ9" s="218"/>
      <c r="BR9" s="218"/>
      <c r="BS9" s="218"/>
      <c r="BT9" s="218"/>
      <c r="BU9" s="218"/>
      <c r="BV9" s="218"/>
      <c r="BW9" s="218"/>
      <c r="BX9" s="218"/>
      <c r="BY9" s="218"/>
      <c r="BZ9" s="218"/>
      <c r="CA9" s="218"/>
      <c r="CB9" s="218"/>
      <c r="CC9" s="218"/>
      <c r="CD9" s="218"/>
      <c r="CE9" s="218"/>
      <c r="CF9" s="218"/>
      <c r="CG9" s="218"/>
      <c r="CH9" s="218"/>
      <c r="CI9" s="218"/>
      <c r="CJ9" s="218"/>
      <c r="CK9" s="219"/>
      <c r="CL9" s="220"/>
      <c r="CM9" s="221"/>
      <c r="CN9" s="221"/>
      <c r="CO9" s="221"/>
      <c r="CP9" s="221"/>
      <c r="CQ9" s="221"/>
      <c r="CR9" s="221"/>
      <c r="CS9" s="221"/>
      <c r="CT9" s="221"/>
      <c r="CU9" s="221"/>
      <c r="CV9" s="221"/>
      <c r="CW9" s="221"/>
      <c r="CX9" s="221"/>
      <c r="CY9" s="221"/>
      <c r="CZ9" s="221"/>
      <c r="DA9" s="221"/>
      <c r="DB9" s="221"/>
      <c r="DC9" s="221"/>
      <c r="DD9" s="221"/>
      <c r="DE9" s="221"/>
      <c r="DF9" s="221"/>
      <c r="DG9" s="221"/>
      <c r="DH9" s="221"/>
      <c r="DI9" s="221"/>
      <c r="DJ9" s="221"/>
      <c r="DK9" s="221"/>
      <c r="DL9" s="221"/>
      <c r="DM9" s="221"/>
      <c r="DN9" s="221"/>
      <c r="DO9" s="221"/>
      <c r="DP9" s="221"/>
      <c r="DQ9" s="221"/>
      <c r="DR9" s="221"/>
      <c r="DS9" s="221"/>
      <c r="DT9" s="221"/>
      <c r="DU9" s="221"/>
      <c r="DV9" s="221"/>
      <c r="DW9" s="221"/>
      <c r="DX9" s="221"/>
      <c r="DY9" s="221"/>
      <c r="DZ9" s="221"/>
      <c r="EA9" s="221"/>
      <c r="EB9" s="221"/>
      <c r="EC9" s="221"/>
      <c r="ED9" s="221"/>
      <c r="EE9" s="221"/>
      <c r="EF9" s="221"/>
      <c r="EG9" s="221"/>
      <c r="EH9" s="221"/>
      <c r="EI9" s="221"/>
      <c r="EJ9" s="221"/>
      <c r="EK9" s="221"/>
      <c r="EL9" s="221"/>
      <c r="EM9" s="221"/>
      <c r="EN9" s="221"/>
      <c r="EO9" s="221"/>
      <c r="EP9" s="221"/>
      <c r="EQ9" s="221"/>
      <c r="ER9" s="221"/>
      <c r="ES9" s="221"/>
      <c r="ET9" s="221"/>
      <c r="EU9" s="221"/>
      <c r="EV9" s="221"/>
      <c r="EW9" s="221"/>
      <c r="EX9" s="221"/>
      <c r="EY9" s="221"/>
      <c r="EZ9" s="221"/>
      <c r="FA9" s="221"/>
      <c r="FB9" s="221"/>
      <c r="FC9" s="221"/>
      <c r="FD9" s="221"/>
      <c r="FE9" s="222"/>
    </row>
    <row r="10" spans="1:161" s="31" customFormat="1" ht="12.75">
      <c r="A10" s="36"/>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6"/>
      <c r="BN10" s="217"/>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9"/>
      <c r="CL10" s="220"/>
      <c r="CM10" s="221"/>
      <c r="CN10" s="221"/>
      <c r="CO10" s="221"/>
      <c r="CP10" s="221"/>
      <c r="CQ10" s="221"/>
      <c r="CR10" s="221"/>
      <c r="CS10" s="221"/>
      <c r="CT10" s="221"/>
      <c r="CU10" s="221"/>
      <c r="CV10" s="221"/>
      <c r="CW10" s="221"/>
      <c r="CX10" s="221"/>
      <c r="CY10" s="221"/>
      <c r="CZ10" s="221"/>
      <c r="DA10" s="221"/>
      <c r="DB10" s="221"/>
      <c r="DC10" s="221"/>
      <c r="DD10" s="221"/>
      <c r="DE10" s="221"/>
      <c r="DF10" s="221"/>
      <c r="DG10" s="221"/>
      <c r="DH10" s="221"/>
      <c r="DI10" s="221"/>
      <c r="DJ10" s="221"/>
      <c r="DK10" s="221"/>
      <c r="DL10" s="221"/>
      <c r="DM10" s="221"/>
      <c r="DN10" s="221"/>
      <c r="DO10" s="221"/>
      <c r="DP10" s="221"/>
      <c r="DQ10" s="221"/>
      <c r="DR10" s="221"/>
      <c r="DS10" s="221"/>
      <c r="DT10" s="221"/>
      <c r="DU10" s="221"/>
      <c r="DV10" s="221"/>
      <c r="DW10" s="221"/>
      <c r="DX10" s="221"/>
      <c r="DY10" s="221"/>
      <c r="DZ10" s="221"/>
      <c r="EA10" s="221"/>
      <c r="EB10" s="221"/>
      <c r="EC10" s="221"/>
      <c r="ED10" s="221"/>
      <c r="EE10" s="221"/>
      <c r="EF10" s="221"/>
      <c r="EG10" s="221"/>
      <c r="EH10" s="221"/>
      <c r="EI10" s="221"/>
      <c r="EJ10" s="221"/>
      <c r="EK10" s="221"/>
      <c r="EL10" s="221"/>
      <c r="EM10" s="221"/>
      <c r="EN10" s="221"/>
      <c r="EO10" s="221"/>
      <c r="EP10" s="221"/>
      <c r="EQ10" s="221"/>
      <c r="ER10" s="221"/>
      <c r="ES10" s="221"/>
      <c r="ET10" s="221"/>
      <c r="EU10" s="221"/>
      <c r="EV10" s="221"/>
      <c r="EW10" s="221"/>
      <c r="EX10" s="221"/>
      <c r="EY10" s="221"/>
      <c r="EZ10" s="221"/>
      <c r="FA10" s="221"/>
      <c r="FB10" s="221"/>
      <c r="FC10" s="221"/>
      <c r="FD10" s="221"/>
      <c r="FE10" s="222"/>
    </row>
    <row r="11" spans="1:161" s="31" customFormat="1" ht="12.75">
      <c r="A11" s="36"/>
      <c r="B11" s="215" t="s">
        <v>123</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6"/>
      <c r="BN11" s="217" t="s">
        <v>82</v>
      </c>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9"/>
      <c r="CL11" s="220"/>
      <c r="CM11" s="221"/>
      <c r="CN11" s="221"/>
      <c r="CO11" s="221"/>
      <c r="CP11" s="221"/>
      <c r="CQ11" s="221"/>
      <c r="CR11" s="221"/>
      <c r="CS11" s="221"/>
      <c r="CT11" s="221"/>
      <c r="CU11" s="221"/>
      <c r="CV11" s="221"/>
      <c r="CW11" s="221"/>
      <c r="CX11" s="221"/>
      <c r="CY11" s="221"/>
      <c r="CZ11" s="221"/>
      <c r="DA11" s="221"/>
      <c r="DB11" s="221"/>
      <c r="DC11" s="221"/>
      <c r="DD11" s="221"/>
      <c r="DE11" s="221"/>
      <c r="DF11" s="221"/>
      <c r="DG11" s="221"/>
      <c r="DH11" s="221"/>
      <c r="DI11" s="221"/>
      <c r="DJ11" s="221"/>
      <c r="DK11" s="221"/>
      <c r="DL11" s="221"/>
      <c r="DM11" s="221"/>
      <c r="DN11" s="221"/>
      <c r="DO11" s="221"/>
      <c r="DP11" s="221"/>
      <c r="DQ11" s="221"/>
      <c r="DR11" s="221"/>
      <c r="DS11" s="221"/>
      <c r="DT11" s="221"/>
      <c r="DU11" s="221"/>
      <c r="DV11" s="221"/>
      <c r="DW11" s="221"/>
      <c r="DX11" s="221"/>
      <c r="DY11" s="221"/>
      <c r="DZ11" s="221"/>
      <c r="EA11" s="221"/>
      <c r="EB11" s="221"/>
      <c r="EC11" s="221"/>
      <c r="ED11" s="221"/>
      <c r="EE11" s="221"/>
      <c r="EF11" s="221"/>
      <c r="EG11" s="221"/>
      <c r="EH11" s="221"/>
      <c r="EI11" s="221"/>
      <c r="EJ11" s="221"/>
      <c r="EK11" s="221"/>
      <c r="EL11" s="221"/>
      <c r="EM11" s="221"/>
      <c r="EN11" s="221"/>
      <c r="EO11" s="221"/>
      <c r="EP11" s="221"/>
      <c r="EQ11" s="221"/>
      <c r="ER11" s="221"/>
      <c r="ES11" s="221"/>
      <c r="ET11" s="221"/>
      <c r="EU11" s="221"/>
      <c r="EV11" s="221"/>
      <c r="EW11" s="221"/>
      <c r="EX11" s="221"/>
      <c r="EY11" s="221"/>
      <c r="EZ11" s="221"/>
      <c r="FA11" s="221"/>
      <c r="FB11" s="221"/>
      <c r="FC11" s="221"/>
      <c r="FD11" s="221"/>
      <c r="FE11" s="222"/>
    </row>
    <row r="12" spans="1:161" s="31" customFormat="1" ht="15">
      <c r="A12" s="37"/>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6"/>
      <c r="BN12" s="217"/>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9"/>
      <c r="CL12" s="220"/>
      <c r="CM12" s="221"/>
      <c r="CN12" s="221"/>
      <c r="CO12" s="221"/>
      <c r="CP12" s="221"/>
      <c r="CQ12" s="221"/>
      <c r="CR12" s="221"/>
      <c r="CS12" s="221"/>
      <c r="CT12" s="221"/>
      <c r="CU12" s="221"/>
      <c r="CV12" s="221"/>
      <c r="CW12" s="221"/>
      <c r="CX12" s="221"/>
      <c r="CY12" s="221"/>
      <c r="CZ12" s="221"/>
      <c r="DA12" s="221"/>
      <c r="DB12" s="221"/>
      <c r="DC12" s="221"/>
      <c r="DD12" s="221"/>
      <c r="DE12" s="221"/>
      <c r="DF12" s="221"/>
      <c r="DG12" s="221"/>
      <c r="DH12" s="221"/>
      <c r="DI12" s="221"/>
      <c r="DJ12" s="221"/>
      <c r="DK12" s="221"/>
      <c r="DL12" s="221"/>
      <c r="DM12" s="221"/>
      <c r="DN12" s="221"/>
      <c r="DO12" s="221"/>
      <c r="DP12" s="221"/>
      <c r="DQ12" s="221"/>
      <c r="DR12" s="221"/>
      <c r="DS12" s="221"/>
      <c r="DT12" s="221"/>
      <c r="DU12" s="221"/>
      <c r="DV12" s="221"/>
      <c r="DW12" s="221"/>
      <c r="DX12" s="221"/>
      <c r="DY12" s="221"/>
      <c r="DZ12" s="221"/>
      <c r="EA12" s="221"/>
      <c r="EB12" s="221"/>
      <c r="EC12" s="221"/>
      <c r="ED12" s="221"/>
      <c r="EE12" s="221"/>
      <c r="EF12" s="221"/>
      <c r="EG12" s="221"/>
      <c r="EH12" s="221"/>
      <c r="EI12" s="221"/>
      <c r="EJ12" s="221"/>
      <c r="EK12" s="221"/>
      <c r="EL12" s="221"/>
      <c r="EM12" s="221"/>
      <c r="EN12" s="221"/>
      <c r="EO12" s="221"/>
      <c r="EP12" s="221"/>
      <c r="EQ12" s="221"/>
      <c r="ER12" s="221"/>
      <c r="ES12" s="221"/>
      <c r="ET12" s="221"/>
      <c r="EU12" s="221"/>
      <c r="EV12" s="221"/>
      <c r="EW12" s="221"/>
      <c r="EX12" s="221"/>
      <c r="EY12" s="221"/>
      <c r="EZ12" s="221"/>
      <c r="FA12" s="221"/>
      <c r="FB12" s="221"/>
      <c r="FC12" s="221"/>
      <c r="FD12" s="221"/>
      <c r="FE12" s="222"/>
    </row>
    <row r="14" spans="2:162" ht="15">
      <c r="B14" s="23"/>
      <c r="C14" s="86" t="s">
        <v>124</v>
      </c>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23"/>
    </row>
    <row r="16" spans="2:162" ht="15">
      <c r="B16" s="223" t="s">
        <v>31</v>
      </c>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5"/>
      <c r="BI16" s="223" t="s">
        <v>54</v>
      </c>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224"/>
      <c r="CJ16" s="224"/>
      <c r="CK16" s="224"/>
      <c r="CL16" s="224"/>
      <c r="CM16" s="224"/>
      <c r="CN16" s="224"/>
      <c r="CO16" s="224"/>
      <c r="CP16" s="224"/>
      <c r="CQ16" s="224"/>
      <c r="CR16" s="224"/>
      <c r="CS16" s="225"/>
      <c r="CT16" s="226" t="s">
        <v>121</v>
      </c>
      <c r="CU16" s="224"/>
      <c r="CV16" s="224"/>
      <c r="CW16" s="224"/>
      <c r="CX16" s="224"/>
      <c r="CY16" s="224"/>
      <c r="CZ16" s="224"/>
      <c r="DA16" s="224"/>
      <c r="DB16" s="224"/>
      <c r="DC16" s="224"/>
      <c r="DD16" s="224"/>
      <c r="DE16" s="224"/>
      <c r="DF16" s="224"/>
      <c r="DG16" s="224"/>
      <c r="DH16" s="224"/>
      <c r="DI16" s="224"/>
      <c r="DJ16" s="224"/>
      <c r="DK16" s="224"/>
      <c r="DL16" s="224"/>
      <c r="DM16" s="224"/>
      <c r="DN16" s="224"/>
      <c r="DO16" s="224"/>
      <c r="DP16" s="224"/>
      <c r="DQ16" s="224"/>
      <c r="DR16" s="224"/>
      <c r="DS16" s="224"/>
      <c r="DT16" s="224"/>
      <c r="DU16" s="224"/>
      <c r="DV16" s="224"/>
      <c r="DW16" s="224"/>
      <c r="DX16" s="224"/>
      <c r="DY16" s="224"/>
      <c r="DZ16" s="224"/>
      <c r="EA16" s="224"/>
      <c r="EB16" s="224"/>
      <c r="EC16" s="224"/>
      <c r="ED16" s="224"/>
      <c r="EE16" s="224"/>
      <c r="EF16" s="224"/>
      <c r="EG16" s="224"/>
      <c r="EH16" s="224"/>
      <c r="EI16" s="224"/>
      <c r="EJ16" s="224"/>
      <c r="EK16" s="224"/>
      <c r="EL16" s="224"/>
      <c r="EM16" s="224"/>
      <c r="EN16" s="224"/>
      <c r="EO16" s="224"/>
      <c r="EP16" s="224"/>
      <c r="EQ16" s="224"/>
      <c r="ER16" s="224"/>
      <c r="ES16" s="224"/>
      <c r="ET16" s="224"/>
      <c r="EU16" s="224"/>
      <c r="EV16" s="224"/>
      <c r="EW16" s="224"/>
      <c r="EX16" s="224"/>
      <c r="EY16" s="224"/>
      <c r="EZ16" s="224"/>
      <c r="FA16" s="224"/>
      <c r="FB16" s="224"/>
      <c r="FC16" s="224"/>
      <c r="FD16" s="224"/>
      <c r="FE16" s="224"/>
      <c r="FF16" s="225"/>
    </row>
    <row r="17" spans="2:162" ht="15">
      <c r="B17" s="223">
        <v>1</v>
      </c>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5"/>
      <c r="BI17" s="223">
        <v>2</v>
      </c>
      <c r="BJ17" s="224"/>
      <c r="BK17" s="224"/>
      <c r="BL17" s="224"/>
      <c r="BM17" s="224"/>
      <c r="BN17" s="224"/>
      <c r="BO17" s="224"/>
      <c r="BP17" s="224"/>
      <c r="BQ17" s="224"/>
      <c r="BR17" s="224"/>
      <c r="BS17" s="224"/>
      <c r="BT17" s="224"/>
      <c r="BU17" s="224"/>
      <c r="BV17" s="224"/>
      <c r="BW17" s="224"/>
      <c r="BX17" s="224"/>
      <c r="BY17" s="224"/>
      <c r="BZ17" s="224"/>
      <c r="CA17" s="224"/>
      <c r="CB17" s="224"/>
      <c r="CC17" s="224"/>
      <c r="CD17" s="224"/>
      <c r="CE17" s="224"/>
      <c r="CF17" s="224"/>
      <c r="CG17" s="224"/>
      <c r="CH17" s="224"/>
      <c r="CI17" s="224"/>
      <c r="CJ17" s="224"/>
      <c r="CK17" s="224"/>
      <c r="CL17" s="224"/>
      <c r="CM17" s="224"/>
      <c r="CN17" s="224"/>
      <c r="CO17" s="224"/>
      <c r="CP17" s="224"/>
      <c r="CQ17" s="224"/>
      <c r="CR17" s="224"/>
      <c r="CS17" s="225"/>
      <c r="CT17" s="223">
        <v>3</v>
      </c>
      <c r="CU17" s="224"/>
      <c r="CV17" s="224"/>
      <c r="CW17" s="224"/>
      <c r="CX17" s="224"/>
      <c r="CY17" s="224"/>
      <c r="CZ17" s="224"/>
      <c r="DA17" s="224"/>
      <c r="DB17" s="224"/>
      <c r="DC17" s="224"/>
      <c r="DD17" s="224"/>
      <c r="DE17" s="224"/>
      <c r="DF17" s="224"/>
      <c r="DG17" s="224"/>
      <c r="DH17" s="224"/>
      <c r="DI17" s="224"/>
      <c r="DJ17" s="224"/>
      <c r="DK17" s="224"/>
      <c r="DL17" s="224"/>
      <c r="DM17" s="224"/>
      <c r="DN17" s="224"/>
      <c r="DO17" s="224"/>
      <c r="DP17" s="224"/>
      <c r="DQ17" s="224"/>
      <c r="DR17" s="224"/>
      <c r="DS17" s="224"/>
      <c r="DT17" s="224"/>
      <c r="DU17" s="224"/>
      <c r="DV17" s="224"/>
      <c r="DW17" s="224"/>
      <c r="DX17" s="224"/>
      <c r="DY17" s="224"/>
      <c r="DZ17" s="224"/>
      <c r="EA17" s="224"/>
      <c r="EB17" s="224"/>
      <c r="EC17" s="224"/>
      <c r="ED17" s="224"/>
      <c r="EE17" s="224"/>
      <c r="EF17" s="224"/>
      <c r="EG17" s="224"/>
      <c r="EH17" s="224"/>
      <c r="EI17" s="224"/>
      <c r="EJ17" s="224"/>
      <c r="EK17" s="224"/>
      <c r="EL17" s="224"/>
      <c r="EM17" s="224"/>
      <c r="EN17" s="224"/>
      <c r="EO17" s="224"/>
      <c r="EP17" s="224"/>
      <c r="EQ17" s="224"/>
      <c r="ER17" s="224"/>
      <c r="ES17" s="224"/>
      <c r="ET17" s="224"/>
      <c r="EU17" s="224"/>
      <c r="EV17" s="224"/>
      <c r="EW17" s="224"/>
      <c r="EX17" s="224"/>
      <c r="EY17" s="224"/>
      <c r="EZ17" s="224"/>
      <c r="FA17" s="224"/>
      <c r="FB17" s="224"/>
      <c r="FC17" s="224"/>
      <c r="FD17" s="224"/>
      <c r="FE17" s="224"/>
      <c r="FF17" s="225"/>
    </row>
    <row r="18" spans="2:162" ht="15">
      <c r="B18" s="38"/>
      <c r="C18" s="211" t="s">
        <v>125</v>
      </c>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2"/>
      <c r="BI18" s="148" t="s">
        <v>73</v>
      </c>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50"/>
      <c r="CT18" s="112"/>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4"/>
    </row>
    <row r="19" spans="2:162" ht="15">
      <c r="B19" s="38"/>
      <c r="C19" s="146" t="s">
        <v>126</v>
      </c>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7"/>
      <c r="BI19" s="148" t="s">
        <v>74</v>
      </c>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50"/>
      <c r="CT19" s="112"/>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13"/>
      <c r="FE19" s="113"/>
      <c r="FF19" s="114"/>
    </row>
    <row r="20" spans="2:162" ht="15">
      <c r="B20" s="38"/>
      <c r="C20" s="146" t="s">
        <v>127</v>
      </c>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7"/>
      <c r="BI20" s="148" t="s">
        <v>78</v>
      </c>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50"/>
      <c r="CT20" s="112"/>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13"/>
      <c r="FE20" s="113"/>
      <c r="FF20" s="114"/>
    </row>
    <row r="22" spans="2:162" ht="15">
      <c r="B22" s="31" t="s">
        <v>147</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row>
    <row r="23" spans="2:162" ht="15">
      <c r="B23" s="31" t="s">
        <v>188</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213"/>
      <c r="AV23" s="213"/>
      <c r="AW23" s="213"/>
      <c r="AX23" s="213"/>
      <c r="AY23" s="213"/>
      <c r="AZ23" s="213"/>
      <c r="BA23" s="213"/>
      <c r="BB23" s="213"/>
      <c r="BC23" s="213"/>
      <c r="BD23" s="213"/>
      <c r="BE23" s="213"/>
      <c r="BF23" s="213"/>
      <c r="BG23" s="213"/>
      <c r="BH23" s="213"/>
      <c r="BI23" s="214" t="s">
        <v>128</v>
      </c>
      <c r="BJ23" s="214"/>
      <c r="BK23" s="213" t="s">
        <v>201</v>
      </c>
      <c r="BL23" s="213"/>
      <c r="BM23" s="213"/>
      <c r="BN23" s="213"/>
      <c r="BO23" s="213"/>
      <c r="BP23" s="213"/>
      <c r="BQ23" s="213"/>
      <c r="BR23" s="213"/>
      <c r="BS23" s="213"/>
      <c r="BT23" s="213"/>
      <c r="BU23" s="213"/>
      <c r="BV23" s="213"/>
      <c r="BW23" s="213"/>
      <c r="BX23" s="213"/>
      <c r="BY23" s="213"/>
      <c r="BZ23" s="213"/>
      <c r="CA23" s="213"/>
      <c r="CB23" s="213"/>
      <c r="CC23" s="213"/>
      <c r="CD23" s="213"/>
      <c r="CE23" s="213"/>
      <c r="CF23" s="213"/>
      <c r="CG23" s="213"/>
      <c r="CH23" s="213"/>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row>
    <row r="24" spans="2:162" ht="1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53" t="s">
        <v>4</v>
      </c>
      <c r="AV24" s="53"/>
      <c r="AW24" s="53"/>
      <c r="AX24" s="53"/>
      <c r="AY24" s="53"/>
      <c r="AZ24" s="53"/>
      <c r="BA24" s="53"/>
      <c r="BB24" s="53"/>
      <c r="BC24" s="53"/>
      <c r="BD24" s="53"/>
      <c r="BE24" s="53"/>
      <c r="BF24" s="53"/>
      <c r="BG24" s="53"/>
      <c r="BH24" s="53"/>
      <c r="BI24" s="2"/>
      <c r="BJ24" s="2"/>
      <c r="BK24" s="53" t="s">
        <v>5</v>
      </c>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row>
    <row r="25" ht="15">
      <c r="AU25" s="1" t="s">
        <v>15</v>
      </c>
    </row>
    <row r="26" spans="2:162" ht="15">
      <c r="B26" s="31" t="s">
        <v>193</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213"/>
      <c r="BB26" s="213"/>
      <c r="BC26" s="213"/>
      <c r="BD26" s="213"/>
      <c r="BE26" s="213"/>
      <c r="BF26" s="213"/>
      <c r="BG26" s="213"/>
      <c r="BH26" s="213"/>
      <c r="BI26" s="213"/>
      <c r="BJ26" s="213"/>
      <c r="BK26" s="213"/>
      <c r="BL26" s="213"/>
      <c r="BM26" s="213"/>
      <c r="BN26" s="213"/>
      <c r="BO26" s="214" t="s">
        <v>128</v>
      </c>
      <c r="BP26" s="214"/>
      <c r="BQ26" s="213" t="s">
        <v>189</v>
      </c>
      <c r="BR26" s="213"/>
      <c r="BS26" s="213"/>
      <c r="BT26" s="213"/>
      <c r="BU26" s="213"/>
      <c r="BV26" s="213"/>
      <c r="BW26" s="213"/>
      <c r="BX26" s="213"/>
      <c r="BY26" s="213"/>
      <c r="BZ26" s="213"/>
      <c r="CA26" s="213"/>
      <c r="CB26" s="213"/>
      <c r="CC26" s="213"/>
      <c r="CD26" s="213"/>
      <c r="CE26" s="213"/>
      <c r="CF26" s="213"/>
      <c r="CG26" s="213"/>
      <c r="CH26" s="213"/>
      <c r="CI26" s="213"/>
      <c r="CJ26" s="213"/>
      <c r="CK26" s="213"/>
      <c r="CL26" s="213"/>
      <c r="CM26" s="213"/>
      <c r="CN26" s="213"/>
      <c r="CO26" s="31"/>
      <c r="CP26" s="31"/>
      <c r="CQ26" s="31"/>
      <c r="CR26" s="31"/>
      <c r="CS26" s="31"/>
      <c r="CT26" s="31"/>
      <c r="CU26" s="31"/>
      <c r="CV26" s="39" t="s">
        <v>129</v>
      </c>
      <c r="CW26" s="210" t="s">
        <v>190</v>
      </c>
      <c r="CX26" s="210"/>
      <c r="CY26" s="210"/>
      <c r="CZ26" s="210"/>
      <c r="DA26" s="210"/>
      <c r="DB26" s="210"/>
      <c r="DC26" s="210"/>
      <c r="DD26" s="210"/>
      <c r="DE26" s="210"/>
      <c r="DF26" s="210"/>
      <c r="DG26" s="210"/>
      <c r="DH26" s="210"/>
      <c r="DI26" s="210"/>
      <c r="DJ26" s="210"/>
      <c r="DK26" s="210"/>
      <c r="DL26" s="210"/>
      <c r="DM26" s="210"/>
      <c r="DN26" s="210"/>
      <c r="DO26" s="210"/>
      <c r="DP26" s="210"/>
      <c r="DQ26" s="210"/>
      <c r="DR26" s="210"/>
      <c r="DS26" s="210"/>
      <c r="DT26" s="210"/>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row>
    <row r="27" spans="2:92" ht="15">
      <c r="B27" s="1" t="s">
        <v>191</v>
      </c>
      <c r="BA27" s="53" t="s">
        <v>4</v>
      </c>
      <c r="BB27" s="53"/>
      <c r="BC27" s="53"/>
      <c r="BD27" s="53"/>
      <c r="BE27" s="53"/>
      <c r="BF27" s="53"/>
      <c r="BG27" s="53"/>
      <c r="BH27" s="53"/>
      <c r="BI27" s="53"/>
      <c r="BJ27" s="53"/>
      <c r="BK27" s="53"/>
      <c r="BL27" s="53"/>
      <c r="BM27" s="53"/>
      <c r="BN27" s="53"/>
      <c r="BO27" s="2"/>
      <c r="BP27" s="2"/>
      <c r="BQ27" s="53" t="s">
        <v>5</v>
      </c>
      <c r="BR27" s="53"/>
      <c r="BS27" s="53"/>
      <c r="BT27" s="53"/>
      <c r="BU27" s="53"/>
      <c r="BV27" s="53"/>
      <c r="BW27" s="53"/>
      <c r="BX27" s="53"/>
      <c r="BY27" s="53"/>
      <c r="BZ27" s="53"/>
      <c r="CA27" s="53"/>
      <c r="CB27" s="53"/>
      <c r="CC27" s="53"/>
      <c r="CD27" s="53"/>
      <c r="CE27" s="53"/>
      <c r="CF27" s="53"/>
      <c r="CG27" s="53"/>
      <c r="CH27" s="53"/>
      <c r="CI27" s="53"/>
      <c r="CJ27" s="53"/>
      <c r="CK27" s="53"/>
      <c r="CL27" s="53"/>
      <c r="CM27" s="53"/>
      <c r="CN27" s="53"/>
    </row>
    <row r="28" spans="2:48" ht="15">
      <c r="B28" s="1" t="s">
        <v>192</v>
      </c>
      <c r="AV28" s="1" t="s">
        <v>15</v>
      </c>
    </row>
  </sheetData>
  <sheetProtection/>
  <mergeCells count="57">
    <mergeCell ref="BL3:CM3"/>
    <mergeCell ref="A5:BM5"/>
    <mergeCell ref="CL10:FE10"/>
    <mergeCell ref="BN5:CK5"/>
    <mergeCell ref="CL8:FE8"/>
    <mergeCell ref="A6:BM6"/>
    <mergeCell ref="BN6:CK6"/>
    <mergeCell ref="B9:BM9"/>
    <mergeCell ref="BN9:CK9"/>
    <mergeCell ref="CL9:FE9"/>
    <mergeCell ref="A1:FE1"/>
    <mergeCell ref="B12:BM12"/>
    <mergeCell ref="BN12:CK12"/>
    <mergeCell ref="CL12:FE12"/>
    <mergeCell ref="BN10:CK10"/>
    <mergeCell ref="BN8:CK8"/>
    <mergeCell ref="BL2:CM2"/>
    <mergeCell ref="CN2:CQ2"/>
    <mergeCell ref="CR2:CU2"/>
    <mergeCell ref="B7:BM7"/>
    <mergeCell ref="CL5:FE5"/>
    <mergeCell ref="C14:FE14"/>
    <mergeCell ref="B16:BH16"/>
    <mergeCell ref="BI16:CS16"/>
    <mergeCell ref="CT16:FF16"/>
    <mergeCell ref="B10:BM10"/>
    <mergeCell ref="CL6:FE6"/>
    <mergeCell ref="BN7:CK7"/>
    <mergeCell ref="CL7:FE7"/>
    <mergeCell ref="B8:BM8"/>
    <mergeCell ref="BH2:BK2"/>
    <mergeCell ref="C19:BH19"/>
    <mergeCell ref="BI19:CS19"/>
    <mergeCell ref="CT19:FF19"/>
    <mergeCell ref="B11:BM11"/>
    <mergeCell ref="BN11:CK11"/>
    <mergeCell ref="CL11:FE11"/>
    <mergeCell ref="B17:BH17"/>
    <mergeCell ref="BI17:CS17"/>
    <mergeCell ref="CT17:FF17"/>
    <mergeCell ref="BA27:BN27"/>
    <mergeCell ref="BQ27:CN27"/>
    <mergeCell ref="AU23:BH23"/>
    <mergeCell ref="BI23:BJ23"/>
    <mergeCell ref="BK23:CH23"/>
    <mergeCell ref="AU24:BH24"/>
    <mergeCell ref="BK24:CH24"/>
    <mergeCell ref="CT20:FF20"/>
    <mergeCell ref="CW26:DT26"/>
    <mergeCell ref="C18:BH18"/>
    <mergeCell ref="BI18:CS18"/>
    <mergeCell ref="CT18:FF18"/>
    <mergeCell ref="BA26:BN26"/>
    <mergeCell ref="BO26:BP26"/>
    <mergeCell ref="BQ26:CN26"/>
    <mergeCell ref="C20:BH20"/>
    <mergeCell ref="BI20:CS20"/>
  </mergeCells>
  <printOptions/>
  <pageMargins left="0.5905511811023623"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123</cp:lastModifiedBy>
  <cp:lastPrinted>2018-12-28T11:22:49Z</cp:lastPrinted>
  <dcterms:created xsi:type="dcterms:W3CDTF">2010-11-26T07:12:57Z</dcterms:created>
  <dcterms:modified xsi:type="dcterms:W3CDTF">2018-12-28T11:23:02Z</dcterms:modified>
  <cp:category/>
  <cp:version/>
  <cp:contentType/>
  <cp:contentStatus/>
</cp:coreProperties>
</file>